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uación Económica\4 Producción manufacturera\Producción manufacturera completo\"/>
    </mc:Choice>
  </mc:AlternateContent>
  <bookViews>
    <workbookView xWindow="2524" yWindow="1255" windowWidth="6715" windowHeight="4192"/>
  </bookViews>
  <sheets>
    <sheet name="PanCif_02" sheetId="1" r:id="rId1"/>
  </sheets>
  <definedNames>
    <definedName name="_Regression_Int" localSheetId="0" hidden="1">1</definedName>
    <definedName name="A_impresión_IM">PanCif_02!$B$3:$O$41</definedName>
    <definedName name="_xlnm.Print_Area" localSheetId="0">PanCif_02!$A$1:$P$45</definedName>
  </definedNames>
  <calcPr calcId="152511"/>
</workbook>
</file>

<file path=xl/calcChain.xml><?xml version="1.0" encoding="utf-8"?>
<calcChain xmlns="http://schemas.openxmlformats.org/spreadsheetml/2006/main">
  <c r="O37" i="1" l="1"/>
  <c r="N37" i="1"/>
  <c r="M37" i="1"/>
  <c r="L37" i="1"/>
  <c r="K37" i="1"/>
  <c r="J37" i="1"/>
  <c r="I37" i="1"/>
  <c r="H37" i="1"/>
  <c r="G37" i="1"/>
  <c r="F37" i="1"/>
  <c r="E37" i="1"/>
  <c r="D37" i="1"/>
  <c r="I17" i="1" l="1"/>
  <c r="C40" i="1"/>
  <c r="O32" i="1" l="1"/>
  <c r="N32" i="1"/>
  <c r="M32" i="1"/>
  <c r="L32" i="1"/>
  <c r="K32" i="1"/>
  <c r="J32" i="1"/>
  <c r="I32" i="1"/>
  <c r="H32" i="1"/>
  <c r="G32" i="1"/>
  <c r="F32" i="1"/>
  <c r="E32" i="1"/>
  <c r="D32" i="1"/>
  <c r="C25" i="1"/>
  <c r="C24" i="1"/>
  <c r="C20" i="1"/>
  <c r="O17" i="1"/>
  <c r="N17" i="1"/>
  <c r="M17" i="1"/>
  <c r="L17" i="1"/>
  <c r="K17" i="1"/>
  <c r="J17" i="1"/>
  <c r="H17" i="1"/>
  <c r="G17" i="1"/>
  <c r="F17" i="1"/>
  <c r="D17" i="1"/>
  <c r="C32" i="1" l="1"/>
  <c r="C37" i="1"/>
  <c r="C35" i="1"/>
  <c r="C34" i="1"/>
  <c r="C39" i="1" l="1"/>
  <c r="N27" i="1" l="1"/>
  <c r="N22" i="1"/>
  <c r="G27" i="1"/>
  <c r="G22" i="1"/>
  <c r="F27" i="1"/>
  <c r="F22" i="1"/>
  <c r="O22" i="1" l="1"/>
  <c r="M22" i="1"/>
  <c r="L22" i="1"/>
  <c r="K22" i="1"/>
  <c r="J22" i="1"/>
  <c r="I22" i="1"/>
  <c r="H22" i="1"/>
  <c r="E22" i="1"/>
  <c r="D22" i="1"/>
  <c r="C19" i="1"/>
  <c r="E17" i="1"/>
  <c r="C17" i="1" s="1"/>
  <c r="C16" i="1"/>
  <c r="D27" i="1"/>
  <c r="C30" i="1"/>
  <c r="C29" i="1"/>
  <c r="O27" i="1"/>
  <c r="M27" i="1"/>
  <c r="L27" i="1"/>
  <c r="K27" i="1"/>
  <c r="J27" i="1"/>
  <c r="I27" i="1"/>
  <c r="H27" i="1"/>
  <c r="E27" i="1"/>
  <c r="C27" i="1" l="1"/>
  <c r="C22" i="1"/>
</calcChain>
</file>

<file path=xl/sharedStrings.xml><?xml version="1.0" encoding="utf-8"?>
<sst xmlns="http://schemas.openxmlformats.org/spreadsheetml/2006/main" count="37" uniqueCount="29">
  <si>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</si>
  <si>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</si>
  <si>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</si>
  <si>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</si>
  <si>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</si>
  <si>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</si>
  <si>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</si>
  <si>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</si>
  <si>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</si>
  <si>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</si>
  <si>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</si>
  <si>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</si>
  <si>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Noviembre</t>
  </si>
  <si>
    <t>Año y sexo</t>
  </si>
  <si>
    <t>Lí-        nea       núm.</t>
  </si>
  <si>
    <t>Lí-        nea        núm.</t>
  </si>
  <si>
    <t xml:space="preserve">    Hembra…………………….......................</t>
  </si>
  <si>
    <t xml:space="preserve">EN LA REPÚBLICA, POR MES, SEGÚN SEXO: AÑOS 2014-18 </t>
  </si>
  <si>
    <t xml:space="preserve">    Macho</t>
  </si>
  <si>
    <t xml:space="preserve">    Hembra</t>
  </si>
  <si>
    <t>Producción de carne de ganado vacuno en canal (en miles de kilos)</t>
  </si>
  <si>
    <t>Producción de carne de ganado vacuno en canal (en miles de  kilos)</t>
  </si>
  <si>
    <t xml:space="preserve">   </t>
  </si>
  <si>
    <t xml:space="preserve">            establecidas  en  cada cuadro.</t>
  </si>
  <si>
    <t xml:space="preserve">NOTA:  Es posible  que  los totales  en algunos casos  no  correspondan exactamente a la suma de sus parciales. Ello  debido  al </t>
  </si>
  <si>
    <t xml:space="preserve">            redondeo que  realiza  la  computadora  cuando  convierte  el  dato original  que  tiene  la  base de  datos  a  las  unidades </t>
  </si>
  <si>
    <t>Cuadro 1. PRODUCCIÓN DE CARNE DE GANADO VACUNO EN CANAL</t>
  </si>
  <si>
    <t xml:space="preserve">                                                                                         Cuadro 1. PRODUCCIÓN DE CARNE  DE GANADO VACUNO EN CANAL</t>
  </si>
  <si>
    <t xml:space="preserve">                                                                                                          EN LA REPÚBLICA, POR MES, SEGÚN SEXO: AÑOS 2014-18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</si>
</sst>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;[Red]0.0"/>
  </numFmts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1" fillId="0" borderId="0" xfId="0" applyFont="1"/>
    <xf numFmtId="0" fontId="2" fillId="0" borderId="1" xfId="0" applyFont="1" applyFill="1" applyBorder="1"/>
    <xf numFmtId="164" fontId="2" fillId="0" borderId="2" xfId="0" applyNumberFormat="1" applyFont="1" applyFill="1" applyBorder="1" applyProtection="1"/>
    <xf numFmtId="164" fontId="2" fillId="0" borderId="0" xfId="0" applyNumberFormat="1" applyFont="1" applyFill="1" applyBorder="1"/>
    <xf numFmtId="0" fontId="2" fillId="0" borderId="3" xfId="0" applyFont="1" applyFill="1" applyBorder="1"/>
    <xf numFmtId="164" fontId="2" fillId="0" borderId="4" xfId="0" applyNumberFormat="1" applyFont="1" applyFill="1" applyBorder="1" applyProtection="1"/>
    <xf numFmtId="164" fontId="2" fillId="0" borderId="4" xfId="0" applyNumberFormat="1" applyFont="1" applyFill="1" applyBorder="1"/>
    <xf numFmtId="0" fontId="1" fillId="0" borderId="0" xfId="0" applyFont="1" applyBorder="1"/>
    <xf numFmtId="164" fontId="1" fillId="0" borderId="4" xfId="0" applyNumberFormat="1" applyFont="1" applyBorder="1"/>
    <xf numFmtId="164" fontId="1" fillId="0" borderId="2" xfId="0" applyNumberFormat="1" applyFont="1" applyBorder="1"/>
    <xf numFmtId="164" fontId="1" fillId="0" borderId="0" xfId="0" applyNumberFormat="1" applyFont="1" applyBorder="1"/>
    <xf numFmtId="0" fontId="1" fillId="0" borderId="4" xfId="0" applyFont="1" applyBorder="1" applyAlignment="1" applyProtection="1">
      <alignment horizontal="left"/>
    </xf>
    <xf numFmtId="164" fontId="1" fillId="0" borderId="4" xfId="0" applyNumberFormat="1" applyFont="1" applyBorder="1" applyAlignment="1" applyProtection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/>
    <xf numFmtId="165" fontId="1" fillId="0" borderId="0" xfId="0" applyNumberFormat="1" applyFont="1"/>
    <xf numFmtId="0" fontId="1" fillId="0" borderId="6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164" fontId="2" fillId="0" borderId="2" xfId="0" applyNumberFormat="1" applyFont="1" applyFill="1" applyBorder="1"/>
    <xf numFmtId="0" fontId="2" fillId="0" borderId="4" xfId="0" applyFont="1" applyFill="1" applyBorder="1"/>
    <xf numFmtId="164" fontId="1" fillId="0" borderId="4" xfId="1" applyNumberFormat="1" applyFont="1" applyBorder="1" applyAlignment="1" applyProtection="1">
      <alignment horizontal="left"/>
    </xf>
    <xf numFmtId="164" fontId="3" fillId="0" borderId="4" xfId="1" applyNumberFormat="1" applyFont="1" applyFill="1" applyBorder="1"/>
    <xf numFmtId="164" fontId="4" fillId="0" borderId="4" xfId="1" applyNumberFormat="1" applyFont="1" applyBorder="1"/>
    <xf numFmtId="164" fontId="4" fillId="0" borderId="0" xfId="1" applyNumberFormat="1" applyFont="1" applyBorder="1"/>
    <xf numFmtId="164" fontId="2" fillId="0" borderId="4" xfId="1" applyNumberFormat="1" applyFont="1" applyFill="1" applyBorder="1"/>
    <xf numFmtId="164" fontId="1" fillId="0" borderId="4" xfId="1" applyNumberFormat="1" applyFont="1" applyBorder="1"/>
    <xf numFmtId="164" fontId="1" fillId="0" borderId="2" xfId="1" applyNumberFormat="1" applyFont="1" applyBorder="1"/>
    <xf numFmtId="164" fontId="1" fillId="0" borderId="0" xfId="1" applyNumberFormat="1" applyFont="1" applyBorder="1"/>
    <xf numFmtId="164" fontId="1" fillId="0" borderId="2" xfId="1" applyNumberFormat="1" applyFont="1" applyBorder="1" applyAlignment="1" applyProtection="1">
      <alignment horizontal="left"/>
    </xf>
    <xf numFmtId="3" fontId="1" fillId="0" borderId="4" xfId="0" applyNumberFormat="1" applyFont="1" applyBorder="1"/>
    <xf numFmtId="0" fontId="1" fillId="0" borderId="4" xfId="0" applyFont="1" applyBorder="1" applyAlignment="1">
      <alignment horizontal="right"/>
    </xf>
    <xf numFmtId="164" fontId="4" fillId="0" borderId="4" xfId="0" applyNumberFormat="1" applyFont="1" applyBorder="1"/>
    <xf numFmtId="164" fontId="1" fillId="0" borderId="4" xfId="0" applyNumberFormat="1" applyFont="1" applyBorder="1" applyAlignment="1">
      <alignment horizontal="right"/>
    </xf>
    <xf numFmtId="164" fontId="1" fillId="0" borderId="9" xfId="1" applyNumberFormat="1" applyFont="1" applyBorder="1"/>
    <xf numFmtId="164" fontId="2" fillId="0" borderId="7" xfId="1" applyNumberFormat="1" applyFont="1" applyFill="1" applyBorder="1"/>
    <xf numFmtId="164" fontId="1" fillId="0" borderId="7" xfId="1" applyNumberFormat="1" applyFont="1" applyBorder="1" applyAlignment="1" applyProtection="1">
      <alignment horizontal="left"/>
    </xf>
    <xf numFmtId="164" fontId="4" fillId="0" borderId="4" xfId="0" applyNumberFormat="1" applyFont="1" applyBorder="1" applyAlignment="1">
      <alignment horizontal="right"/>
    </xf>
    <xf numFmtId="164" fontId="1" fillId="0" borderId="0" xfId="1" applyNumberFormat="1" applyFont="1" applyBorder="1" applyAlignment="1" applyProtection="1">
      <alignment horizontal="left"/>
    </xf>
    <xf numFmtId="164" fontId="2" fillId="0" borderId="0" xfId="1" applyNumberFormat="1" applyFont="1" applyFill="1" applyBorder="1"/>
    <xf numFmtId="164" fontId="2" fillId="0" borderId="2" xfId="1" applyNumberFormat="1" applyFont="1" applyFill="1" applyBorder="1"/>
    <xf numFmtId="164" fontId="1" fillId="0" borderId="9" xfId="1" applyNumberFormat="1" applyFont="1" applyFill="1" applyBorder="1"/>
    <xf numFmtId="164" fontId="1" fillId="0" borderId="4" xfId="0" applyNumberFormat="1" applyFont="1" applyFill="1" applyBorder="1"/>
    <xf numFmtId="164" fontId="1" fillId="0" borderId="7" xfId="1" applyNumberFormat="1" applyFont="1" applyFill="1" applyBorder="1"/>
    <xf numFmtId="164" fontId="1" fillId="0" borderId="7" xfId="1" applyNumberFormat="1" applyFont="1" applyBorder="1"/>
    <xf numFmtId="164" fontId="1" fillId="0" borderId="0" xfId="1" applyNumberFormat="1" applyFont="1" applyFill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1" fontId="1" fillId="0" borderId="4" xfId="1" applyNumberFormat="1" applyFont="1" applyBorder="1" applyAlignment="1" applyProtection="1">
      <alignment horizontal="left"/>
    </xf>
    <xf numFmtId="1" fontId="1" fillId="0" borderId="2" xfId="1" applyNumberFormat="1" applyFont="1" applyBorder="1" applyAlignment="1" applyProtection="1">
      <alignment horizontal="left"/>
    </xf>
    <xf numFmtId="164" fontId="1" fillId="0" borderId="2" xfId="1" applyNumberFormat="1" applyFont="1" applyFill="1" applyBorder="1"/>
    <xf numFmtId="164" fontId="1" fillId="0" borderId="4" xfId="1" applyNumberFormat="1" applyFont="1" applyFill="1" applyBorder="1"/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  <color rgb="FFE2E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1" transitionEvaluation="1"/>
  <dimension ref="A1:ASI141"/>
  <sheetViews>
    <sheetView showGridLines="0" tabSelected="1" topLeftCell="A21" zoomScaleNormal="100" workbookViewId="0">
      <selection activeCell="I45" sqref="I45"/>
    </sheetView>
  </sheetViews>
  <sheetFormatPr baseColWidth="10" defaultColWidth="12.6640625" defaultRowHeight="12.85" x14ac:dyDescent="0.2"/>
  <cols>
    <col min="1" max="1" width="4.88671875" style="1" customWidth="1"/>
    <col min="2" max="2" width="17.33203125" style="1" customWidth="1"/>
    <col min="3" max="3" width="10" style="1" customWidth="1"/>
    <col min="4" max="4" width="9.88671875" style="1" customWidth="1"/>
    <col min="5" max="8" width="10.88671875" style="1" customWidth="1"/>
    <col min="9" max="15" width="11.109375" style="1" customWidth="1"/>
    <col min="16" max="16" width="4.77734375" style="8" customWidth="1"/>
    <col min="17" max="16384" width="12.6640625" style="1"/>
  </cols>
  <sheetData>
    <row r="1" spans="1:255" ht="16.600000000000001" customHeight="1" x14ac:dyDescent="0.2">
      <c r="A1" s="70" t="s">
        <v>26</v>
      </c>
      <c r="B1" s="70"/>
      <c r="C1" s="70"/>
      <c r="D1" s="70"/>
      <c r="E1" s="70"/>
      <c r="F1" s="70"/>
      <c r="G1" s="70"/>
      <c r="H1" s="70"/>
      <c r="I1" s="71" t="s">
        <v>27</v>
      </c>
      <c r="J1" s="71"/>
      <c r="K1" s="71"/>
      <c r="L1" s="71"/>
      <c r="M1" s="71"/>
      <c r="N1" s="71"/>
      <c r="O1" s="71"/>
      <c r="P1" s="71"/>
    </row>
    <row r="2" spans="1:255" ht="15.7" customHeight="1" x14ac:dyDescent="0.2">
      <c r="A2" s="70" t="s">
        <v>17</v>
      </c>
      <c r="B2" s="70"/>
      <c r="C2" s="70"/>
      <c r="D2" s="70"/>
      <c r="E2" s="70"/>
      <c r="F2" s="70"/>
      <c r="G2" s="70"/>
      <c r="H2" s="70"/>
      <c r="I2" s="71" t="s">
        <v>28</v>
      </c>
      <c r="J2" s="71"/>
      <c r="K2" s="71"/>
      <c r="L2" s="71"/>
      <c r="M2" s="71"/>
      <c r="N2" s="71"/>
      <c r="O2" s="71"/>
      <c r="P2" s="71"/>
    </row>
    <row r="3" spans="1:255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255" ht="21.25" customHeight="1" x14ac:dyDescent="0.2">
      <c r="A4" s="81" t="s">
        <v>15</v>
      </c>
      <c r="B4" s="72" t="s">
        <v>13</v>
      </c>
      <c r="C4" s="78" t="s">
        <v>20</v>
      </c>
      <c r="D4" s="79"/>
      <c r="E4" s="79"/>
      <c r="F4" s="79"/>
      <c r="G4" s="79"/>
      <c r="H4" s="80"/>
      <c r="I4" s="63" t="s">
        <v>21</v>
      </c>
      <c r="J4" s="64"/>
      <c r="K4" s="64"/>
      <c r="L4" s="64"/>
      <c r="M4" s="64"/>
      <c r="N4" s="64"/>
      <c r="O4" s="65"/>
      <c r="P4" s="74" t="s">
        <v>14</v>
      </c>
    </row>
    <row r="5" spans="1:255" ht="18" customHeight="1" x14ac:dyDescent="0.2">
      <c r="A5" s="81"/>
      <c r="B5" s="72"/>
      <c r="C5" s="76" t="s">
        <v>0</v>
      </c>
      <c r="D5" s="66" t="s">
        <v>1</v>
      </c>
      <c r="E5" s="66" t="s">
        <v>2</v>
      </c>
      <c r="F5" s="66" t="s">
        <v>3</v>
      </c>
      <c r="G5" s="66" t="s">
        <v>4</v>
      </c>
      <c r="H5" s="66" t="s">
        <v>5</v>
      </c>
      <c r="I5" s="68" t="s">
        <v>6</v>
      </c>
      <c r="J5" s="66" t="s">
        <v>7</v>
      </c>
      <c r="K5" s="66" t="s">
        <v>8</v>
      </c>
      <c r="L5" s="66" t="s">
        <v>9</v>
      </c>
      <c r="M5" s="66" t="s">
        <v>10</v>
      </c>
      <c r="N5" s="66" t="s">
        <v>12</v>
      </c>
      <c r="O5" s="66" t="s">
        <v>11</v>
      </c>
      <c r="P5" s="74"/>
    </row>
    <row r="6" spans="1:255" ht="16.600000000000001" customHeight="1" x14ac:dyDescent="0.2">
      <c r="A6" s="82"/>
      <c r="B6" s="73"/>
      <c r="C6" s="77"/>
      <c r="D6" s="67"/>
      <c r="E6" s="67"/>
      <c r="F6" s="67"/>
      <c r="G6" s="67"/>
      <c r="H6" s="67"/>
      <c r="I6" s="69"/>
      <c r="J6" s="67"/>
      <c r="K6" s="67"/>
      <c r="L6" s="67"/>
      <c r="M6" s="67"/>
      <c r="N6" s="67"/>
      <c r="O6" s="67"/>
      <c r="P6" s="75"/>
    </row>
    <row r="7" spans="1:255" hidden="1" x14ac:dyDescent="0.2">
      <c r="A7" s="14"/>
      <c r="B7" s="5"/>
      <c r="C7" s="5"/>
      <c r="D7" s="5"/>
      <c r="E7" s="5"/>
      <c r="F7" s="5"/>
      <c r="G7" s="5"/>
      <c r="H7" s="5"/>
      <c r="I7" s="2"/>
      <c r="J7" s="2"/>
      <c r="K7" s="2"/>
      <c r="L7" s="2"/>
      <c r="M7" s="2"/>
      <c r="N7" s="2"/>
      <c r="O7" s="5"/>
      <c r="P7" s="22"/>
    </row>
    <row r="8" spans="1:255" ht="15.9" hidden="1" customHeight="1" x14ac:dyDescent="0.2">
      <c r="A8" s="15"/>
      <c r="B8" s="12"/>
      <c r="C8" s="6"/>
      <c r="D8" s="6"/>
      <c r="E8" s="6"/>
      <c r="F8" s="6"/>
      <c r="G8" s="6"/>
      <c r="H8" s="6"/>
      <c r="I8" s="3"/>
      <c r="J8" s="3"/>
      <c r="K8" s="3"/>
      <c r="L8" s="3"/>
      <c r="M8" s="3"/>
      <c r="N8" s="3"/>
      <c r="O8" s="6"/>
      <c r="P8" s="23"/>
    </row>
    <row r="9" spans="1:255" ht="15.9" hidden="1" customHeight="1" x14ac:dyDescent="0.2">
      <c r="A9" s="15"/>
      <c r="B9" s="16"/>
      <c r="C9" s="7"/>
      <c r="D9" s="9"/>
      <c r="E9" s="9"/>
      <c r="F9" s="9"/>
      <c r="G9" s="9"/>
      <c r="H9" s="9"/>
      <c r="I9" s="17"/>
      <c r="J9" s="16"/>
      <c r="K9" s="16"/>
      <c r="L9" s="16"/>
      <c r="M9" s="16"/>
      <c r="N9" s="16"/>
      <c r="O9" s="16"/>
      <c r="P9" s="23"/>
      <c r="Q9" s="18"/>
      <c r="R9" s="18"/>
      <c r="S9" s="18"/>
    </row>
    <row r="10" spans="1:255" ht="15.9" hidden="1" customHeight="1" x14ac:dyDescent="0.2">
      <c r="A10" s="15"/>
      <c r="B10" s="12"/>
      <c r="C10" s="7"/>
      <c r="D10" s="7"/>
      <c r="E10" s="7"/>
      <c r="F10" s="7"/>
      <c r="G10" s="7"/>
      <c r="H10" s="7"/>
      <c r="I10" s="24"/>
      <c r="J10" s="7"/>
      <c r="K10" s="24"/>
      <c r="L10" s="24"/>
      <c r="M10" s="24"/>
      <c r="N10" s="24"/>
      <c r="O10" s="7"/>
      <c r="P10" s="23"/>
    </row>
    <row r="11" spans="1:255" ht="15.9" hidden="1" customHeight="1" x14ac:dyDescent="0.2">
      <c r="A11" s="15"/>
      <c r="B11" s="25"/>
      <c r="C11" s="6"/>
      <c r="D11" s="9"/>
      <c r="E11" s="9"/>
      <c r="F11" s="9"/>
      <c r="G11" s="9"/>
      <c r="H11" s="9"/>
      <c r="I11" s="10"/>
      <c r="J11" s="6"/>
      <c r="K11" s="9"/>
      <c r="L11" s="9"/>
      <c r="M11" s="9"/>
      <c r="N11" s="9"/>
      <c r="O11" s="9"/>
      <c r="P11" s="21"/>
    </row>
    <row r="12" spans="1:255" s="8" customFormat="1" ht="15.9" hidden="1" customHeight="1" x14ac:dyDescent="0.2">
      <c r="A12" s="15"/>
      <c r="B12" s="9"/>
      <c r="C12" s="7"/>
      <c r="D12" s="9"/>
      <c r="E12" s="9"/>
      <c r="F12" s="9"/>
      <c r="G12" s="9"/>
      <c r="H12" s="9"/>
      <c r="I12" s="10"/>
      <c r="J12" s="7"/>
      <c r="K12" s="9"/>
      <c r="L12" s="9"/>
      <c r="M12" s="9"/>
      <c r="N12" s="9"/>
      <c r="O12" s="9"/>
      <c r="P12" s="21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>
        <v>2096.5</v>
      </c>
      <c r="BA12" s="4">
        <v>2096.5</v>
      </c>
      <c r="BB12" s="4">
        <v>2096.5</v>
      </c>
      <c r="BC12" s="4"/>
      <c r="BD12" s="4"/>
      <c r="BE12" s="4"/>
      <c r="BF12" s="4"/>
      <c r="BG12" s="4"/>
      <c r="BH12" s="4"/>
      <c r="BI12" s="4"/>
      <c r="BJ12" s="4">
        <v>2096.5</v>
      </c>
      <c r="BK12" s="4">
        <v>2096.5</v>
      </c>
      <c r="BL12" s="4">
        <v>2096.5</v>
      </c>
      <c r="BM12" s="4">
        <v>2096.5</v>
      </c>
      <c r="BN12" s="4">
        <v>2096.5</v>
      </c>
      <c r="BO12" s="4">
        <v>2096.5</v>
      </c>
      <c r="BP12" s="4">
        <v>2096.5</v>
      </c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>
        <v>2096.5</v>
      </c>
      <c r="EJ12" s="4">
        <v>2096.5</v>
      </c>
      <c r="EK12" s="4">
        <v>2096.5</v>
      </c>
      <c r="EL12" s="4">
        <v>2096.5</v>
      </c>
      <c r="EM12" s="4">
        <v>2096.5</v>
      </c>
      <c r="EN12" s="4">
        <v>2096.5</v>
      </c>
      <c r="EO12" s="4">
        <v>2096.5</v>
      </c>
      <c r="EP12" s="4">
        <v>2096.5</v>
      </c>
      <c r="EQ12" s="4">
        <v>2096.5</v>
      </c>
      <c r="ER12" s="4">
        <v>2096.5</v>
      </c>
      <c r="ES12" s="4">
        <v>2096.5</v>
      </c>
      <c r="ET12" s="4">
        <v>2096.5</v>
      </c>
      <c r="EU12" s="4">
        <v>2096.5</v>
      </c>
      <c r="EV12" s="4">
        <v>2096.5</v>
      </c>
      <c r="EW12" s="4">
        <v>2096.5</v>
      </c>
      <c r="EX12" s="4">
        <v>2096.5</v>
      </c>
      <c r="EY12" s="4">
        <v>2096.5</v>
      </c>
      <c r="EZ12" s="4">
        <v>2096.5</v>
      </c>
      <c r="FA12" s="4">
        <v>2096.5</v>
      </c>
      <c r="FB12" s="4">
        <v>2096.5</v>
      </c>
      <c r="FC12" s="4">
        <v>2096.5</v>
      </c>
      <c r="FD12" s="4">
        <v>2096.5</v>
      </c>
      <c r="FE12" s="4">
        <v>2096.5</v>
      </c>
      <c r="FF12" s="4">
        <v>2096.5</v>
      </c>
      <c r="FG12" s="4">
        <v>2096.5</v>
      </c>
      <c r="FH12" s="4">
        <v>2096.5</v>
      </c>
      <c r="FI12" s="4">
        <v>2096.5</v>
      </c>
      <c r="FJ12" s="4">
        <v>2096.5</v>
      </c>
      <c r="FK12" s="4">
        <v>2096.5</v>
      </c>
      <c r="FL12" s="4">
        <v>2096.5</v>
      </c>
      <c r="FM12" s="4">
        <v>2096.5</v>
      </c>
      <c r="FN12" s="4">
        <v>2096.5</v>
      </c>
      <c r="FO12" s="4">
        <v>2096.5</v>
      </c>
      <c r="FP12" s="4">
        <v>2096.5</v>
      </c>
      <c r="FQ12" s="4">
        <v>2096.5</v>
      </c>
      <c r="FR12" s="4">
        <v>2096.5</v>
      </c>
      <c r="FS12" s="4">
        <v>2096.5</v>
      </c>
      <c r="FT12" s="4">
        <v>2096.5</v>
      </c>
      <c r="FU12" s="4">
        <v>2096.5</v>
      </c>
      <c r="FV12" s="4">
        <v>2096.5</v>
      </c>
      <c r="FW12" s="4">
        <v>2096.5</v>
      </c>
      <c r="FX12" s="4">
        <v>2096.5</v>
      </c>
      <c r="FY12" s="4">
        <v>2096.5</v>
      </c>
      <c r="FZ12" s="4">
        <v>2096.5</v>
      </c>
      <c r="GA12" s="4">
        <v>2096.5</v>
      </c>
      <c r="GB12" s="4">
        <v>2096.5</v>
      </c>
      <c r="GC12" s="4">
        <v>2096.5</v>
      </c>
      <c r="GD12" s="4">
        <v>2096.5</v>
      </c>
      <c r="GE12" s="4">
        <v>2096.5</v>
      </c>
      <c r="GF12" s="4">
        <v>2096.5</v>
      </c>
      <c r="GG12" s="4">
        <v>2096.5</v>
      </c>
      <c r="GH12" s="4">
        <v>2096.5</v>
      </c>
      <c r="GI12" s="4">
        <v>2096.5</v>
      </c>
      <c r="GJ12" s="4">
        <v>2096.5</v>
      </c>
      <c r="GK12" s="4">
        <v>2096.5</v>
      </c>
      <c r="GL12" s="4">
        <v>2096.5</v>
      </c>
      <c r="GM12" s="4">
        <v>2096.5</v>
      </c>
      <c r="GN12" s="4">
        <v>2096.5</v>
      </c>
      <c r="GO12" s="4">
        <v>2096.5</v>
      </c>
      <c r="GP12" s="4">
        <v>2096.5</v>
      </c>
      <c r="GQ12" s="4">
        <v>2096.5</v>
      </c>
      <c r="GR12" s="4">
        <v>2096.5</v>
      </c>
      <c r="GS12" s="4">
        <v>2096.5</v>
      </c>
      <c r="GT12" s="4">
        <v>2096.5</v>
      </c>
      <c r="GU12" s="4">
        <v>2096.5</v>
      </c>
      <c r="GV12" s="4">
        <v>2096.5</v>
      </c>
      <c r="GW12" s="4">
        <v>2096.5</v>
      </c>
      <c r="GX12" s="4">
        <v>2096.5</v>
      </c>
      <c r="GY12" s="4">
        <v>2096.5</v>
      </c>
      <c r="GZ12" s="4">
        <v>2096.5</v>
      </c>
      <c r="HA12" s="4">
        <v>2096.5</v>
      </c>
      <c r="HB12" s="4">
        <v>2096.5</v>
      </c>
      <c r="HC12" s="4">
        <v>2096.5</v>
      </c>
      <c r="HD12" s="4">
        <v>2096.5</v>
      </c>
      <c r="HE12" s="4">
        <v>2096.5</v>
      </c>
      <c r="HF12" s="4">
        <v>2096.5</v>
      </c>
      <c r="HG12" s="4">
        <v>2096.5</v>
      </c>
      <c r="HH12" s="4">
        <v>2096.5</v>
      </c>
      <c r="HI12" s="4">
        <v>2096.5</v>
      </c>
      <c r="HJ12" s="4">
        <v>2096.5</v>
      </c>
      <c r="HK12" s="4">
        <v>2096.5</v>
      </c>
      <c r="HL12" s="4">
        <v>2096.5</v>
      </c>
      <c r="HM12" s="4">
        <v>2096.5</v>
      </c>
      <c r="HN12" s="4">
        <v>2096.5</v>
      </c>
      <c r="HO12" s="4">
        <v>2096.5</v>
      </c>
      <c r="HP12" s="4">
        <v>2096.5</v>
      </c>
      <c r="HQ12" s="4">
        <v>2096.5</v>
      </c>
      <c r="HR12" s="4">
        <v>2096.5</v>
      </c>
      <c r="HS12" s="4">
        <v>2096.5</v>
      </c>
      <c r="HT12" s="4">
        <v>2096.5</v>
      </c>
      <c r="HU12" s="4">
        <v>2096.5</v>
      </c>
      <c r="HV12" s="4">
        <v>2096.5</v>
      </c>
      <c r="HW12" s="4">
        <v>2096.5</v>
      </c>
      <c r="HX12" s="4">
        <v>2096.5</v>
      </c>
      <c r="HY12" s="4">
        <v>2096.5</v>
      </c>
      <c r="HZ12" s="4">
        <v>2096.5</v>
      </c>
      <c r="IA12" s="4">
        <v>2096.5</v>
      </c>
      <c r="IB12" s="4">
        <v>2096.5</v>
      </c>
      <c r="IC12" s="4">
        <v>2096.5</v>
      </c>
      <c r="ID12" s="4">
        <v>2096.5</v>
      </c>
      <c r="IE12" s="4">
        <v>2096.5</v>
      </c>
      <c r="IF12" s="4">
        <v>2096.5</v>
      </c>
      <c r="IG12" s="4">
        <v>2096.5</v>
      </c>
      <c r="IH12" s="4">
        <v>2096.5</v>
      </c>
      <c r="II12" s="4">
        <v>2096.5</v>
      </c>
      <c r="IJ12" s="4">
        <v>2096.5</v>
      </c>
      <c r="IK12" s="4">
        <v>2096.5</v>
      </c>
      <c r="IL12" s="4">
        <v>2096.5</v>
      </c>
      <c r="IM12" s="4">
        <v>2096.5</v>
      </c>
      <c r="IN12" s="4">
        <v>2096.5</v>
      </c>
      <c r="IO12" s="4">
        <v>2096.5</v>
      </c>
      <c r="IP12" s="4">
        <v>2096.5</v>
      </c>
      <c r="IQ12" s="4">
        <v>2096.5</v>
      </c>
      <c r="IR12" s="4">
        <v>2096.5</v>
      </c>
      <c r="IS12" s="4">
        <v>2096.5</v>
      </c>
      <c r="IT12" s="4">
        <v>2096.5</v>
      </c>
      <c r="IU12" s="4">
        <v>2096.5</v>
      </c>
    </row>
    <row r="13" spans="1:255" s="8" customFormat="1" ht="15.9" hidden="1" customHeight="1" x14ac:dyDescent="0.2">
      <c r="A13" s="15"/>
      <c r="B13" s="13"/>
      <c r="C13" s="7"/>
      <c r="D13" s="9"/>
      <c r="E13" s="9"/>
      <c r="F13" s="9"/>
      <c r="G13" s="9"/>
      <c r="H13" s="9"/>
      <c r="I13" s="10"/>
      <c r="J13" s="7"/>
      <c r="K13" s="9"/>
      <c r="L13" s="9"/>
      <c r="M13" s="9"/>
      <c r="N13" s="11"/>
      <c r="O13" s="9"/>
      <c r="P13" s="2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255" s="8" customFormat="1" ht="15.9" hidden="1" customHeight="1" x14ac:dyDescent="0.2">
      <c r="A14" s="15"/>
      <c r="B14" s="13"/>
      <c r="C14" s="7"/>
      <c r="D14" s="9"/>
      <c r="E14" s="9"/>
      <c r="F14" s="9"/>
      <c r="G14" s="9"/>
      <c r="H14" s="9"/>
      <c r="I14" s="10"/>
      <c r="J14" s="7"/>
      <c r="K14" s="9"/>
      <c r="L14" s="9"/>
      <c r="M14" s="9"/>
      <c r="N14" s="11"/>
      <c r="O14" s="9"/>
      <c r="P14" s="2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255" s="8" customFormat="1" ht="15.9" customHeight="1" x14ac:dyDescent="0.2">
      <c r="A15" s="15"/>
      <c r="B15" s="26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  <c r="O15" s="28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255" s="8" customFormat="1" ht="15.9" hidden="1" customHeight="1" x14ac:dyDescent="0.2">
      <c r="A16" s="15"/>
      <c r="B16" s="34" t="s">
        <v>16</v>
      </c>
      <c r="C16" s="30">
        <f>SUM(D16+E16+F16+G16+H16+I16+J16+K16+L16+M16+N16+O16)</f>
        <v>42113.3</v>
      </c>
      <c r="D16" s="32">
        <v>3733.6</v>
      </c>
      <c r="E16" s="32">
        <v>3075.9</v>
      </c>
      <c r="F16" s="32">
        <v>3195.6</v>
      </c>
      <c r="G16" s="32">
        <v>3437.8</v>
      </c>
      <c r="H16" s="31">
        <v>3580.6</v>
      </c>
      <c r="I16" s="31">
        <v>3526.2</v>
      </c>
      <c r="J16" s="32">
        <v>3886.1</v>
      </c>
      <c r="K16" s="32">
        <v>3884.7</v>
      </c>
      <c r="L16" s="32">
        <v>3466.7</v>
      </c>
      <c r="M16" s="32">
        <v>3564.1</v>
      </c>
      <c r="N16" s="32">
        <v>3533.4</v>
      </c>
      <c r="O16" s="32">
        <v>3228.6</v>
      </c>
      <c r="P16" s="21">
        <v>8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18" ht="15.9" customHeight="1" x14ac:dyDescent="0.2">
      <c r="A17" s="58">
        <v>1</v>
      </c>
      <c r="B17" s="53">
        <v>2014</v>
      </c>
      <c r="C17" s="27">
        <f>SUM(D17+E17+F17+G17+H17+I17+J17+K17+L17+M17+N17+O17)</f>
        <v>82318.5</v>
      </c>
      <c r="D17" s="28">
        <f t="shared" ref="D17:O17" si="0">SUM(D19+D20)</f>
        <v>7052.7</v>
      </c>
      <c r="E17" s="28">
        <f t="shared" si="0"/>
        <v>6713.2000000000007</v>
      </c>
      <c r="F17" s="28">
        <f t="shared" si="0"/>
        <v>6430.5</v>
      </c>
      <c r="G17" s="28">
        <f t="shared" si="0"/>
        <v>6190.7</v>
      </c>
      <c r="H17" s="28">
        <f t="shared" si="0"/>
        <v>6394.1</v>
      </c>
      <c r="I17" s="28">
        <f>SUM(I19:I20)</f>
        <v>7001</v>
      </c>
      <c r="J17" s="28">
        <f t="shared" si="0"/>
        <v>6738.2999999999993</v>
      </c>
      <c r="K17" s="28">
        <f t="shared" si="0"/>
        <v>7124.4</v>
      </c>
      <c r="L17" s="28">
        <f t="shared" si="0"/>
        <v>6938</v>
      </c>
      <c r="M17" s="28">
        <f t="shared" si="0"/>
        <v>7566.9</v>
      </c>
      <c r="N17" s="28">
        <f t="shared" si="0"/>
        <v>6902.3</v>
      </c>
      <c r="O17" s="28">
        <f t="shared" si="0"/>
        <v>7266.4</v>
      </c>
      <c r="P17" s="59">
        <v>1</v>
      </c>
    </row>
    <row r="18" spans="1:18" ht="15.9" customHeight="1" x14ac:dyDescent="0.2">
      <c r="A18" s="58"/>
      <c r="B18" s="14"/>
      <c r="C18" s="14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59"/>
    </row>
    <row r="19" spans="1:18" ht="15.9" customHeight="1" x14ac:dyDescent="0.2">
      <c r="A19" s="58">
        <v>2</v>
      </c>
      <c r="B19" s="26" t="s">
        <v>18</v>
      </c>
      <c r="C19" s="30">
        <f>SUM(D19+E19+F19+G19+H19+I19+J19+K19+L19+M19+N19+O19)</f>
        <v>41928.9</v>
      </c>
      <c r="D19" s="9">
        <v>3651.6</v>
      </c>
      <c r="E19" s="9">
        <v>3374.4</v>
      </c>
      <c r="F19" s="9">
        <v>3420.1</v>
      </c>
      <c r="G19" s="9">
        <v>3237.5</v>
      </c>
      <c r="H19" s="9">
        <v>3299.2</v>
      </c>
      <c r="I19" s="9">
        <v>3904.9</v>
      </c>
      <c r="J19" s="9">
        <v>3285.2</v>
      </c>
      <c r="K19" s="9">
        <v>3388.9</v>
      </c>
      <c r="L19" s="9">
        <v>3517.3</v>
      </c>
      <c r="M19" s="9">
        <v>3688.9</v>
      </c>
      <c r="N19" s="9">
        <v>3456.3</v>
      </c>
      <c r="O19" s="9">
        <v>3704.6</v>
      </c>
      <c r="P19" s="59">
        <v>2</v>
      </c>
    </row>
    <row r="20" spans="1:18" ht="15.9" customHeight="1" x14ac:dyDescent="0.2">
      <c r="A20" s="59">
        <v>3</v>
      </c>
      <c r="B20" s="34" t="s">
        <v>19</v>
      </c>
      <c r="C20" s="30">
        <f>SUM(D20+E20+F20+G20+H20+I20+J20+K20+L20+M20+N20+O20)</f>
        <v>40389.600000000006</v>
      </c>
      <c r="D20" s="9">
        <v>3401.1</v>
      </c>
      <c r="E20" s="9">
        <v>3338.8</v>
      </c>
      <c r="F20" s="38">
        <v>3010.4</v>
      </c>
      <c r="G20" s="9">
        <v>2953.2</v>
      </c>
      <c r="H20" s="9">
        <v>3094.9</v>
      </c>
      <c r="I20" s="9">
        <v>3096.1</v>
      </c>
      <c r="J20" s="9">
        <v>3453.1</v>
      </c>
      <c r="K20" s="9">
        <v>3735.5</v>
      </c>
      <c r="L20" s="9">
        <v>3420.7</v>
      </c>
      <c r="M20" s="9">
        <v>3878</v>
      </c>
      <c r="N20" s="38">
        <v>3446</v>
      </c>
      <c r="O20" s="9">
        <v>3561.8</v>
      </c>
      <c r="P20" s="61">
        <v>3</v>
      </c>
    </row>
    <row r="21" spans="1:18" ht="15.9" customHeight="1" x14ac:dyDescent="0.2">
      <c r="A21" s="58"/>
      <c r="B21" s="14"/>
      <c r="C21" s="14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59"/>
    </row>
    <row r="22" spans="1:18" ht="15.9" customHeight="1" x14ac:dyDescent="0.2">
      <c r="A22" s="58">
        <v>4</v>
      </c>
      <c r="B22" s="53">
        <v>2015</v>
      </c>
      <c r="C22" s="27">
        <f>SUM(D22+E22+F22+G22+H22+I22+J22+K22+L22+M22+N22+O22)</f>
        <v>80338.5</v>
      </c>
      <c r="D22" s="37">
        <f>SUM(D24:D25)</f>
        <v>7362.6</v>
      </c>
      <c r="E22" s="37">
        <f>SUM(E24:E25)</f>
        <v>6361.4</v>
      </c>
      <c r="F22" s="37">
        <f>SUM(F24:F25)</f>
        <v>7070.7</v>
      </c>
      <c r="G22" s="37">
        <f>SUM(G24:G25)</f>
        <v>6607.1</v>
      </c>
      <c r="H22" s="37">
        <f t="shared" ref="H22:M22" si="1">SUM(H24:H25)</f>
        <v>7220.9</v>
      </c>
      <c r="I22" s="37">
        <f t="shared" si="1"/>
        <v>6696.5</v>
      </c>
      <c r="J22" s="37">
        <f t="shared" si="1"/>
        <v>7231.2</v>
      </c>
      <c r="K22" s="37">
        <f t="shared" si="1"/>
        <v>6514.3</v>
      </c>
      <c r="L22" s="37">
        <f t="shared" si="1"/>
        <v>6284.2999999999993</v>
      </c>
      <c r="M22" s="37">
        <f t="shared" si="1"/>
        <v>6678.3</v>
      </c>
      <c r="N22" s="37">
        <f>SUM(N24:N25)</f>
        <v>5950.5</v>
      </c>
      <c r="O22" s="37">
        <f>SUM(O24:O25)</f>
        <v>6360.7</v>
      </c>
      <c r="P22" s="59">
        <v>4</v>
      </c>
    </row>
    <row r="23" spans="1:18" ht="15.9" customHeight="1" x14ac:dyDescent="0.2">
      <c r="A23" s="58"/>
      <c r="B23" s="14"/>
      <c r="C23" s="30"/>
      <c r="D23" s="9"/>
      <c r="E23" s="9"/>
      <c r="F23" s="36"/>
      <c r="G23" s="9"/>
      <c r="H23" s="9"/>
      <c r="I23" s="9"/>
      <c r="J23" s="9"/>
      <c r="K23" s="9"/>
      <c r="L23" s="9"/>
      <c r="M23" s="9"/>
      <c r="N23" s="35"/>
      <c r="O23" s="9"/>
      <c r="P23" s="59"/>
    </row>
    <row r="24" spans="1:18" ht="15.9" customHeight="1" x14ac:dyDescent="0.2">
      <c r="A24" s="59">
        <v>5</v>
      </c>
      <c r="B24" s="26" t="s">
        <v>18</v>
      </c>
      <c r="C24" s="30">
        <f>SUM(D24+E24+F24+G24+H24+I24+J24+K24+L24+M24+N24+O24)</f>
        <v>41643.199999999997</v>
      </c>
      <c r="D24" s="9">
        <v>3732.1</v>
      </c>
      <c r="E24" s="9">
        <v>3766</v>
      </c>
      <c r="F24" s="38">
        <v>4035</v>
      </c>
      <c r="G24" s="9">
        <v>3631.8</v>
      </c>
      <c r="H24" s="9">
        <v>3867.7</v>
      </c>
      <c r="I24" s="9">
        <v>3396.4</v>
      </c>
      <c r="J24" s="9">
        <v>3335.6</v>
      </c>
      <c r="K24" s="9">
        <v>2895</v>
      </c>
      <c r="L24" s="9">
        <v>3154.1</v>
      </c>
      <c r="M24" s="9">
        <v>3277</v>
      </c>
      <c r="N24" s="38">
        <v>3176.3</v>
      </c>
      <c r="O24" s="9">
        <v>3376.2</v>
      </c>
      <c r="P24" s="59">
        <v>5</v>
      </c>
    </row>
    <row r="25" spans="1:18" ht="18" customHeight="1" x14ac:dyDescent="0.2">
      <c r="A25" s="59">
        <v>6</v>
      </c>
      <c r="B25" s="34" t="s">
        <v>19</v>
      </c>
      <c r="C25" s="30">
        <f>SUM(D25+E25+F25+G25+H25+I25+J25+K25+L25+M25+N25+O25)</f>
        <v>38695.299999999996</v>
      </c>
      <c r="D25" s="9">
        <v>3630.5</v>
      </c>
      <c r="E25" s="9">
        <v>2595.4</v>
      </c>
      <c r="F25" s="38">
        <v>3035.7</v>
      </c>
      <c r="G25" s="9">
        <v>2975.3</v>
      </c>
      <c r="H25" s="9">
        <v>3353.2</v>
      </c>
      <c r="I25" s="9">
        <v>3300.1</v>
      </c>
      <c r="J25" s="9">
        <v>3895.6</v>
      </c>
      <c r="K25" s="9">
        <v>3619.3</v>
      </c>
      <c r="L25" s="9">
        <v>3130.2</v>
      </c>
      <c r="M25" s="9">
        <v>3401.3</v>
      </c>
      <c r="N25" s="38">
        <v>2774.2</v>
      </c>
      <c r="O25" s="9">
        <v>2984.5</v>
      </c>
      <c r="P25" s="59">
        <v>6</v>
      </c>
    </row>
    <row r="26" spans="1:18" ht="18" customHeight="1" x14ac:dyDescent="0.2">
      <c r="A26" s="59"/>
      <c r="B26" s="34"/>
      <c r="C26" s="30"/>
      <c r="D26" s="9"/>
      <c r="E26" s="9"/>
      <c r="F26" s="36"/>
      <c r="G26" s="9"/>
      <c r="H26" s="9"/>
      <c r="I26" s="9"/>
      <c r="J26" s="9"/>
      <c r="K26" s="9"/>
      <c r="L26" s="9"/>
      <c r="M26" s="9"/>
      <c r="N26" s="35"/>
      <c r="O26" s="9"/>
      <c r="P26" s="59"/>
      <c r="R26" s="1" t="s">
        <v>22</v>
      </c>
    </row>
    <row r="27" spans="1:18" ht="18" customHeight="1" x14ac:dyDescent="0.2">
      <c r="A27" s="59">
        <v>7</v>
      </c>
      <c r="B27" s="54">
        <v>2016</v>
      </c>
      <c r="C27" s="27">
        <f>SUM(D27+E27+F27+G27+H27+I27+J27+K27+L27+M27+N27+O27)</f>
        <v>70998.5</v>
      </c>
      <c r="D27" s="37">
        <f>SUM(D29:D30)</f>
        <v>6505.2000000000007</v>
      </c>
      <c r="E27" s="37">
        <f>SUM(E29:E30)</f>
        <v>6012.3</v>
      </c>
      <c r="F27" s="37">
        <f>SUM(F29:F30)</f>
        <v>6184.2</v>
      </c>
      <c r="G27" s="37">
        <f>SUM(G29:G30)</f>
        <v>6368.2000000000007</v>
      </c>
      <c r="H27" s="37">
        <f t="shared" ref="H27:M27" si="2">SUM(H29:H30)</f>
        <v>5582.4</v>
      </c>
      <c r="I27" s="37">
        <f t="shared" si="2"/>
        <v>5969.4</v>
      </c>
      <c r="J27" s="37">
        <f t="shared" si="2"/>
        <v>6053.5</v>
      </c>
      <c r="K27" s="37">
        <f t="shared" si="2"/>
        <v>6018.6</v>
      </c>
      <c r="L27" s="37">
        <f t="shared" si="2"/>
        <v>5583.1</v>
      </c>
      <c r="M27" s="37">
        <f t="shared" si="2"/>
        <v>5643.8</v>
      </c>
      <c r="N27" s="37">
        <f>SUM(N29:N30)</f>
        <v>5383.2</v>
      </c>
      <c r="O27" s="37">
        <f>SUM(O29:O30)</f>
        <v>5694.6</v>
      </c>
      <c r="P27" s="59">
        <v>7</v>
      </c>
    </row>
    <row r="28" spans="1:18" ht="18" customHeight="1" x14ac:dyDescent="0.2">
      <c r="A28" s="59"/>
      <c r="B28" s="34"/>
      <c r="C28" s="30"/>
      <c r="D28" s="9"/>
      <c r="E28" s="9"/>
      <c r="F28" s="36"/>
      <c r="G28" s="9"/>
      <c r="H28" s="9"/>
      <c r="I28" s="9"/>
      <c r="J28" s="9"/>
      <c r="K28" s="9"/>
      <c r="L28" s="9"/>
      <c r="M28" s="9"/>
      <c r="N28" s="35"/>
      <c r="O28" s="9"/>
      <c r="P28" s="59"/>
    </row>
    <row r="29" spans="1:18" ht="18" customHeight="1" x14ac:dyDescent="0.2">
      <c r="A29" s="59">
        <v>8</v>
      </c>
      <c r="B29" s="26" t="s">
        <v>18</v>
      </c>
      <c r="C29" s="30">
        <f t="shared" ref="C29:C30" si="3">SUM(D29+E29+F29+G29+H29+I29+J29+K29+L29+M29+N29+O29)</f>
        <v>35933.599999999999</v>
      </c>
      <c r="D29" s="9">
        <v>3481.4</v>
      </c>
      <c r="E29" s="9">
        <v>2992.5</v>
      </c>
      <c r="F29" s="38">
        <v>2992.1</v>
      </c>
      <c r="G29" s="9">
        <v>2873.3</v>
      </c>
      <c r="H29" s="9">
        <v>2954.9</v>
      </c>
      <c r="I29" s="9">
        <v>2973.8</v>
      </c>
      <c r="J29" s="9">
        <v>3094.9</v>
      </c>
      <c r="K29" s="9">
        <v>3225.3</v>
      </c>
      <c r="L29" s="9">
        <v>2820.8</v>
      </c>
      <c r="M29" s="9">
        <v>2876.4</v>
      </c>
      <c r="N29" s="38">
        <v>2633</v>
      </c>
      <c r="O29" s="9">
        <v>3015.2</v>
      </c>
      <c r="P29" s="59">
        <v>8</v>
      </c>
    </row>
    <row r="30" spans="1:18" ht="18" customHeight="1" x14ac:dyDescent="0.2">
      <c r="A30" s="59">
        <v>9</v>
      </c>
      <c r="B30" s="34" t="s">
        <v>19</v>
      </c>
      <c r="C30" s="30">
        <f t="shared" si="3"/>
        <v>35064.9</v>
      </c>
      <c r="D30" s="9">
        <v>3023.8</v>
      </c>
      <c r="E30" s="9">
        <v>3019.8</v>
      </c>
      <c r="F30" s="38">
        <v>3192.1</v>
      </c>
      <c r="G30" s="9">
        <v>3494.9</v>
      </c>
      <c r="H30" s="9">
        <v>2627.5</v>
      </c>
      <c r="I30" s="9">
        <v>2995.6</v>
      </c>
      <c r="J30" s="9">
        <v>2958.6</v>
      </c>
      <c r="K30" s="9">
        <v>2793.3</v>
      </c>
      <c r="L30" s="9">
        <v>2762.3</v>
      </c>
      <c r="M30" s="9">
        <v>2767.4</v>
      </c>
      <c r="N30" s="38">
        <v>2750.2</v>
      </c>
      <c r="O30" s="9">
        <v>2679.4</v>
      </c>
      <c r="P30" s="59">
        <v>9</v>
      </c>
    </row>
    <row r="31" spans="1:18" ht="18" customHeight="1" x14ac:dyDescent="0.2">
      <c r="A31" s="59"/>
      <c r="B31" s="34"/>
      <c r="C31" s="30"/>
      <c r="D31" s="9"/>
      <c r="E31" s="9"/>
      <c r="F31" s="38"/>
      <c r="G31" s="9"/>
      <c r="H31" s="9"/>
      <c r="I31" s="9"/>
      <c r="J31" s="9"/>
      <c r="K31" s="9"/>
      <c r="L31" s="9"/>
      <c r="M31" s="9"/>
      <c r="N31" s="38"/>
      <c r="O31" s="9"/>
      <c r="P31" s="59"/>
    </row>
    <row r="32" spans="1:18" ht="18" customHeight="1" x14ac:dyDescent="0.2">
      <c r="A32" s="59">
        <v>10</v>
      </c>
      <c r="B32" s="54">
        <v>2017</v>
      </c>
      <c r="C32" s="27">
        <f>SUM(D32+E32+F32+G32+H32+I32+J32+K32+L32+M32+N32+O32)</f>
        <v>70216.200000000012</v>
      </c>
      <c r="D32" s="37">
        <f>SUM(D34+D35)</f>
        <v>5636.2</v>
      </c>
      <c r="E32" s="37">
        <f t="shared" ref="E32:O32" si="4">SUM(E34+E35)</f>
        <v>5283.2</v>
      </c>
      <c r="F32" s="37">
        <f t="shared" si="4"/>
        <v>6652.6</v>
      </c>
      <c r="G32" s="37">
        <f t="shared" si="4"/>
        <v>5277.5</v>
      </c>
      <c r="H32" s="37">
        <f t="shared" si="4"/>
        <v>6213.7999999999993</v>
      </c>
      <c r="I32" s="37">
        <f t="shared" si="4"/>
        <v>5937.6</v>
      </c>
      <c r="J32" s="37">
        <f t="shared" si="4"/>
        <v>5760.4</v>
      </c>
      <c r="K32" s="37">
        <f t="shared" si="4"/>
        <v>6031.9</v>
      </c>
      <c r="L32" s="37">
        <f t="shared" si="4"/>
        <v>5945.3</v>
      </c>
      <c r="M32" s="37">
        <f t="shared" si="4"/>
        <v>6023.9</v>
      </c>
      <c r="N32" s="37">
        <f t="shared" si="4"/>
        <v>5758.3</v>
      </c>
      <c r="O32" s="37">
        <f t="shared" si="4"/>
        <v>5695.5</v>
      </c>
      <c r="P32" s="61">
        <v>10</v>
      </c>
      <c r="Q32" s="8"/>
    </row>
    <row r="33" spans="1:1179" ht="18" customHeight="1" x14ac:dyDescent="0.2">
      <c r="A33" s="59"/>
      <c r="B33" s="34"/>
      <c r="C33" s="27"/>
      <c r="D33" s="37"/>
      <c r="E33" s="37"/>
      <c r="F33" s="42"/>
      <c r="G33" s="37"/>
      <c r="H33" s="37"/>
      <c r="I33" s="37"/>
      <c r="J33" s="37"/>
      <c r="K33" s="37"/>
      <c r="L33" s="37"/>
      <c r="M33" s="37"/>
      <c r="N33" s="42"/>
      <c r="O33" s="37"/>
      <c r="P33" s="61"/>
      <c r="Q33" s="8"/>
    </row>
    <row r="34" spans="1:1179" ht="18" customHeight="1" x14ac:dyDescent="0.2">
      <c r="A34" s="59">
        <v>11</v>
      </c>
      <c r="B34" s="34" t="s">
        <v>18</v>
      </c>
      <c r="C34" s="30">
        <f t="shared" ref="C34:C35" si="5">SUM(D34+E34+F34+G34+H34+I34+J34+K34+L34+M34+N34+O34)</f>
        <v>38257.9</v>
      </c>
      <c r="D34" s="9">
        <v>3061</v>
      </c>
      <c r="E34" s="9">
        <v>2978.1</v>
      </c>
      <c r="F34" s="38">
        <v>3835.1</v>
      </c>
      <c r="G34" s="9">
        <v>2935.1</v>
      </c>
      <c r="H34" s="9">
        <v>3526.7</v>
      </c>
      <c r="I34" s="9">
        <v>3255.5</v>
      </c>
      <c r="J34" s="9">
        <v>3172.1</v>
      </c>
      <c r="K34" s="9">
        <v>3290.4</v>
      </c>
      <c r="L34" s="9">
        <v>3218.9</v>
      </c>
      <c r="M34" s="9">
        <v>3132.6</v>
      </c>
      <c r="N34" s="38">
        <v>2888.3</v>
      </c>
      <c r="O34" s="9">
        <v>2964.1</v>
      </c>
      <c r="P34" s="61">
        <v>11</v>
      </c>
      <c r="Q34" s="8"/>
    </row>
    <row r="35" spans="1:1179" s="19" customFormat="1" ht="26.2" customHeight="1" x14ac:dyDescent="0.2">
      <c r="A35" s="59">
        <v>12</v>
      </c>
      <c r="B35" s="26" t="s">
        <v>19</v>
      </c>
      <c r="C35" s="45">
        <f t="shared" si="5"/>
        <v>31958.300000000003</v>
      </c>
      <c r="D35" s="32">
        <v>2575.1999999999998</v>
      </c>
      <c r="E35" s="32">
        <v>2305.1</v>
      </c>
      <c r="F35" s="32">
        <v>2817.5</v>
      </c>
      <c r="G35" s="32">
        <v>2342.4</v>
      </c>
      <c r="H35" s="31">
        <v>2687.1</v>
      </c>
      <c r="I35" s="31">
        <v>2682.1</v>
      </c>
      <c r="J35" s="32">
        <v>2588.3000000000002</v>
      </c>
      <c r="K35" s="32">
        <v>2741.5</v>
      </c>
      <c r="L35" s="32">
        <v>2726.4</v>
      </c>
      <c r="M35" s="32">
        <v>2891.3</v>
      </c>
      <c r="N35" s="32">
        <v>2870</v>
      </c>
      <c r="O35" s="31">
        <v>2731.4</v>
      </c>
      <c r="P35" s="61">
        <v>12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/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  <c r="LC35" s="8"/>
      <c r="LD35" s="8"/>
      <c r="LE35" s="8"/>
      <c r="LF35" s="8"/>
      <c r="LG35" s="8"/>
      <c r="LH35" s="8"/>
      <c r="LI35" s="8"/>
      <c r="LJ35" s="8"/>
      <c r="LK35" s="8"/>
      <c r="LL35" s="8"/>
      <c r="LM35" s="8"/>
      <c r="LN35" s="8"/>
      <c r="LO35" s="8"/>
      <c r="LP35" s="8"/>
      <c r="LQ35" s="8"/>
      <c r="LR35" s="8"/>
      <c r="LS35" s="8"/>
      <c r="LT35" s="8"/>
      <c r="LU35" s="8"/>
      <c r="LV35" s="8"/>
      <c r="LW35" s="8"/>
      <c r="LX35" s="8"/>
      <c r="LY35" s="8"/>
      <c r="LZ35" s="8"/>
      <c r="MA35" s="8"/>
      <c r="MB35" s="8"/>
      <c r="MC35" s="8"/>
      <c r="MD35" s="8"/>
      <c r="ME35" s="8"/>
      <c r="MF35" s="8"/>
      <c r="MG35" s="8"/>
      <c r="MH35" s="8"/>
      <c r="MI35" s="8"/>
      <c r="MJ35" s="8"/>
      <c r="MK35" s="8"/>
      <c r="ML35" s="8"/>
      <c r="MM35" s="8"/>
      <c r="MN35" s="8"/>
      <c r="MO35" s="8"/>
      <c r="MP35" s="8"/>
      <c r="MQ35" s="8"/>
      <c r="MR35" s="8"/>
      <c r="MS35" s="8"/>
      <c r="MT35" s="8"/>
      <c r="MU35" s="8"/>
      <c r="MV35" s="8"/>
      <c r="MW35" s="8"/>
      <c r="MX35" s="8"/>
      <c r="MY35" s="8"/>
      <c r="MZ35" s="8"/>
      <c r="NA35" s="8"/>
      <c r="NB35" s="8"/>
      <c r="NC35" s="8"/>
      <c r="ND35" s="8"/>
      <c r="NE35" s="8"/>
      <c r="NF35" s="8"/>
      <c r="NG35" s="8"/>
      <c r="NH35" s="8"/>
      <c r="NI35" s="8"/>
      <c r="NJ35" s="8"/>
      <c r="NK35" s="8"/>
      <c r="NL35" s="8"/>
      <c r="NM35" s="8"/>
      <c r="NN35" s="8"/>
      <c r="NO35" s="8"/>
      <c r="NP35" s="8"/>
      <c r="NQ35" s="8"/>
      <c r="NR35" s="8"/>
      <c r="NS35" s="8"/>
      <c r="NT35" s="8"/>
      <c r="NU35" s="8"/>
      <c r="NV35" s="8"/>
      <c r="NW35" s="8"/>
      <c r="NX35" s="8"/>
      <c r="NY35" s="8"/>
      <c r="NZ35" s="8"/>
      <c r="OA35" s="8"/>
      <c r="OB35" s="8"/>
      <c r="OC35" s="8"/>
      <c r="OD35" s="8"/>
      <c r="OE35" s="8"/>
      <c r="OF35" s="8"/>
      <c r="OG35" s="8"/>
      <c r="OH35" s="8"/>
      <c r="OI35" s="8"/>
      <c r="OJ35" s="8"/>
      <c r="OK35" s="8"/>
      <c r="OL35" s="8"/>
      <c r="OM35" s="8"/>
      <c r="ON35" s="8"/>
      <c r="OO35" s="8"/>
      <c r="OP35" s="8"/>
      <c r="OQ35" s="8"/>
      <c r="OR35" s="8"/>
      <c r="OS35" s="8"/>
      <c r="OT35" s="8"/>
      <c r="OU35" s="8"/>
      <c r="OV35" s="8"/>
      <c r="OW35" s="8"/>
      <c r="OX35" s="8"/>
      <c r="OY35" s="8"/>
      <c r="OZ35" s="8"/>
      <c r="PA35" s="8"/>
      <c r="PB35" s="8"/>
      <c r="PC35" s="8"/>
      <c r="PD35" s="8"/>
      <c r="PE35" s="8"/>
      <c r="PF35" s="8"/>
      <c r="PG35" s="8"/>
      <c r="PH35" s="8"/>
      <c r="PI35" s="8"/>
      <c r="PJ35" s="8"/>
      <c r="PK35" s="8"/>
      <c r="PL35" s="8"/>
      <c r="PM35" s="8"/>
      <c r="PN35" s="8"/>
      <c r="PO35" s="8"/>
      <c r="PP35" s="8"/>
      <c r="PQ35" s="8"/>
      <c r="PR35" s="8"/>
      <c r="PS35" s="8"/>
      <c r="PT35" s="8"/>
      <c r="PU35" s="8"/>
      <c r="PV35" s="8"/>
      <c r="PW35" s="8"/>
      <c r="PX35" s="8"/>
      <c r="PY35" s="8"/>
      <c r="PZ35" s="8"/>
      <c r="QA35" s="8"/>
      <c r="QB35" s="8"/>
      <c r="QC35" s="8"/>
      <c r="QD35" s="8"/>
      <c r="QE35" s="8"/>
      <c r="QF35" s="8"/>
      <c r="QG35" s="8"/>
      <c r="QH35" s="8"/>
      <c r="QI35" s="8"/>
      <c r="QJ35" s="8"/>
      <c r="QK35" s="8"/>
      <c r="QL35" s="8"/>
      <c r="QM35" s="8"/>
      <c r="QN35" s="8"/>
      <c r="QO35" s="8"/>
      <c r="QP35" s="8"/>
      <c r="QQ35" s="8"/>
      <c r="QR35" s="8"/>
      <c r="QS35" s="8"/>
      <c r="QT35" s="8"/>
      <c r="QU35" s="8"/>
      <c r="QV35" s="8"/>
      <c r="QW35" s="8"/>
      <c r="QX35" s="8"/>
      <c r="QY35" s="8"/>
      <c r="QZ35" s="8"/>
      <c r="RA35" s="8"/>
      <c r="RB35" s="8"/>
      <c r="RC35" s="8"/>
      <c r="RD35" s="8"/>
      <c r="RE35" s="8"/>
      <c r="RF35" s="8"/>
      <c r="RG35" s="8"/>
      <c r="RH35" s="8"/>
      <c r="RI35" s="8"/>
      <c r="RJ35" s="8"/>
      <c r="RK35" s="8"/>
      <c r="RL35" s="8"/>
      <c r="RM35" s="8"/>
      <c r="RN35" s="8"/>
      <c r="RO35" s="8"/>
      <c r="RP35" s="8"/>
      <c r="RQ35" s="8"/>
      <c r="RR35" s="8"/>
      <c r="RS35" s="8"/>
      <c r="RT35" s="8"/>
      <c r="RU35" s="8"/>
      <c r="RV35" s="8"/>
      <c r="RW35" s="8"/>
      <c r="RX35" s="8"/>
      <c r="RY35" s="8"/>
      <c r="RZ35" s="8"/>
      <c r="SA35" s="8"/>
      <c r="SB35" s="8"/>
      <c r="SC35" s="8"/>
      <c r="SD35" s="8"/>
      <c r="SE35" s="8"/>
      <c r="SF35" s="8"/>
      <c r="SG35" s="8"/>
      <c r="SH35" s="8"/>
      <c r="SI35" s="8"/>
      <c r="SJ35" s="8"/>
      <c r="SK35" s="8"/>
      <c r="SL35" s="8"/>
      <c r="SM35" s="8"/>
      <c r="SN35" s="8"/>
      <c r="SO35" s="8"/>
      <c r="SP35" s="8"/>
      <c r="SQ35" s="8"/>
      <c r="SR35" s="8"/>
      <c r="SS35" s="8"/>
      <c r="ST35" s="8"/>
      <c r="SU35" s="8"/>
      <c r="SV35" s="8"/>
      <c r="SW35" s="8"/>
      <c r="SX35" s="8"/>
      <c r="SY35" s="8"/>
      <c r="SZ35" s="8"/>
      <c r="TA35" s="8"/>
      <c r="TB35" s="8"/>
      <c r="TC35" s="8"/>
      <c r="TD35" s="8"/>
      <c r="TE35" s="8"/>
      <c r="TF35" s="8"/>
      <c r="TG35" s="8"/>
      <c r="TH35" s="8"/>
      <c r="TI35" s="8"/>
      <c r="TJ35" s="8"/>
      <c r="TK35" s="8"/>
      <c r="TL35" s="8"/>
      <c r="TM35" s="8"/>
      <c r="TN35" s="8"/>
      <c r="TO35" s="8"/>
      <c r="TP35" s="8"/>
      <c r="TQ35" s="8"/>
      <c r="TR35" s="8"/>
      <c r="TS35" s="8"/>
      <c r="TT35" s="8"/>
      <c r="TU35" s="8"/>
      <c r="TV35" s="8"/>
      <c r="TW35" s="8"/>
      <c r="TX35" s="8"/>
      <c r="TY35" s="8"/>
      <c r="TZ35" s="8"/>
      <c r="UA35" s="8"/>
      <c r="UB35" s="8"/>
      <c r="UC35" s="8"/>
      <c r="UD35" s="8"/>
      <c r="UE35" s="8"/>
      <c r="UF35" s="8"/>
      <c r="UG35" s="8"/>
      <c r="UH35" s="8"/>
      <c r="UI35" s="8"/>
      <c r="UJ35" s="8"/>
      <c r="UK35" s="8"/>
      <c r="UL35" s="8"/>
      <c r="UM35" s="8"/>
      <c r="UN35" s="8"/>
      <c r="UO35" s="8"/>
      <c r="UP35" s="8"/>
      <c r="UQ35" s="8"/>
      <c r="UR35" s="8"/>
      <c r="US35" s="8"/>
      <c r="UT35" s="8"/>
      <c r="UU35" s="8"/>
      <c r="UV35" s="8"/>
      <c r="UW35" s="8"/>
      <c r="UX35" s="8"/>
      <c r="UY35" s="8"/>
      <c r="UZ35" s="8"/>
      <c r="VA35" s="8"/>
      <c r="VB35" s="8"/>
      <c r="VC35" s="8"/>
      <c r="VD35" s="8"/>
      <c r="VE35" s="8"/>
      <c r="VF35" s="8"/>
      <c r="VG35" s="8"/>
      <c r="VH35" s="8"/>
      <c r="VI35" s="8"/>
      <c r="VJ35" s="8"/>
      <c r="VK35" s="8"/>
      <c r="VL35" s="8"/>
      <c r="VM35" s="8"/>
      <c r="VN35" s="8"/>
      <c r="VO35" s="8"/>
      <c r="VP35" s="8"/>
      <c r="VQ35" s="8"/>
      <c r="VR35" s="8"/>
      <c r="VS35" s="8"/>
      <c r="VT35" s="8"/>
      <c r="VU35" s="8"/>
      <c r="VV35" s="8"/>
      <c r="VW35" s="8"/>
      <c r="VX35" s="8"/>
      <c r="VY35" s="8"/>
      <c r="VZ35" s="8"/>
      <c r="WA35" s="8"/>
      <c r="WB35" s="8"/>
      <c r="WC35" s="8"/>
      <c r="WD35" s="8"/>
      <c r="WE35" s="8"/>
      <c r="WF35" s="8"/>
      <c r="WG35" s="8"/>
      <c r="WH35" s="8"/>
      <c r="WI35" s="8"/>
      <c r="WJ35" s="8"/>
      <c r="WK35" s="8"/>
      <c r="WL35" s="8"/>
      <c r="WM35" s="8"/>
      <c r="WN35" s="8"/>
      <c r="WO35" s="8"/>
      <c r="WP35" s="8"/>
      <c r="WQ35" s="8"/>
      <c r="WR35" s="8"/>
      <c r="WS35" s="8"/>
      <c r="WT35" s="8"/>
      <c r="WU35" s="8"/>
      <c r="WV35" s="8"/>
      <c r="WW35" s="8"/>
      <c r="WX35" s="8"/>
      <c r="WY35" s="8"/>
      <c r="WZ35" s="8"/>
      <c r="XA35" s="8"/>
      <c r="XB35" s="8"/>
      <c r="XC35" s="8"/>
      <c r="XD35" s="8"/>
      <c r="XE35" s="8"/>
      <c r="XF35" s="8"/>
      <c r="XG35" s="8"/>
      <c r="XH35" s="8"/>
      <c r="XI35" s="8"/>
      <c r="XJ35" s="8"/>
      <c r="XK35" s="8"/>
      <c r="XL35" s="8"/>
      <c r="XM35" s="8"/>
      <c r="XN35" s="8"/>
      <c r="XO35" s="8"/>
      <c r="XP35" s="8"/>
      <c r="XQ35" s="8"/>
      <c r="XR35" s="8"/>
      <c r="XS35" s="8"/>
      <c r="XT35" s="8"/>
      <c r="XU35" s="8"/>
      <c r="XV35" s="8"/>
      <c r="XW35" s="8"/>
      <c r="XX35" s="8"/>
      <c r="XY35" s="8"/>
      <c r="XZ35" s="8"/>
      <c r="YA35" s="8"/>
      <c r="YB35" s="8"/>
      <c r="YC35" s="8"/>
      <c r="YD35" s="8"/>
      <c r="YE35" s="8"/>
      <c r="YF35" s="8"/>
      <c r="YG35" s="8"/>
      <c r="YH35" s="8"/>
      <c r="YI35" s="8"/>
      <c r="YJ35" s="8"/>
      <c r="YK35" s="8"/>
      <c r="YL35" s="8"/>
      <c r="YM35" s="8"/>
      <c r="YN35" s="8"/>
      <c r="YO35" s="8"/>
      <c r="YP35" s="8"/>
      <c r="YQ35" s="8"/>
      <c r="YR35" s="8"/>
      <c r="YS35" s="8"/>
      <c r="YT35" s="8"/>
      <c r="YU35" s="8"/>
      <c r="YV35" s="8"/>
      <c r="YW35" s="8"/>
      <c r="YX35" s="8"/>
      <c r="YY35" s="8"/>
      <c r="YZ35" s="8"/>
      <c r="ZA35" s="8"/>
      <c r="ZB35" s="8"/>
      <c r="ZC35" s="8"/>
      <c r="ZD35" s="8"/>
      <c r="ZE35" s="8"/>
      <c r="ZF35" s="8"/>
      <c r="ZG35" s="8"/>
      <c r="ZH35" s="8"/>
      <c r="ZI35" s="8"/>
      <c r="ZJ35" s="8"/>
      <c r="ZK35" s="8"/>
      <c r="ZL35" s="8"/>
      <c r="ZM35" s="8"/>
      <c r="ZN35" s="8"/>
      <c r="ZO35" s="8"/>
      <c r="ZP35" s="8"/>
      <c r="ZQ35" s="8"/>
      <c r="ZR35" s="8"/>
      <c r="ZS35" s="8"/>
      <c r="ZT35" s="8"/>
      <c r="ZU35" s="8"/>
      <c r="ZV35" s="8"/>
      <c r="ZW35" s="8"/>
      <c r="ZX35" s="8"/>
      <c r="ZY35" s="8"/>
      <c r="ZZ35" s="8"/>
      <c r="AAA35" s="8"/>
      <c r="AAB35" s="8"/>
      <c r="AAC35" s="8"/>
      <c r="AAD35" s="8"/>
      <c r="AAE35" s="8"/>
      <c r="AAF35" s="8"/>
      <c r="AAG35" s="8"/>
      <c r="AAH35" s="8"/>
      <c r="AAI35" s="8"/>
      <c r="AAJ35" s="8"/>
      <c r="AAK35" s="8"/>
      <c r="AAL35" s="8"/>
      <c r="AAM35" s="8"/>
      <c r="AAN35" s="8"/>
      <c r="AAO35" s="8"/>
      <c r="AAP35" s="8"/>
      <c r="AAQ35" s="8"/>
      <c r="AAR35" s="8"/>
      <c r="AAS35" s="8"/>
      <c r="AAT35" s="8"/>
      <c r="AAU35" s="8"/>
      <c r="AAV35" s="8"/>
      <c r="AAW35" s="8"/>
      <c r="AAX35" s="8"/>
      <c r="AAY35" s="8"/>
      <c r="AAZ35" s="8"/>
      <c r="ABA35" s="8"/>
      <c r="ABB35" s="8"/>
      <c r="ABC35" s="8"/>
      <c r="ABD35" s="8"/>
      <c r="ABE35" s="8"/>
      <c r="ABF35" s="8"/>
      <c r="ABG35" s="8"/>
      <c r="ABH35" s="8"/>
      <c r="ABI35" s="8"/>
      <c r="ABJ35" s="8"/>
      <c r="ABK35" s="8"/>
      <c r="ABL35" s="8"/>
      <c r="ABM35" s="8"/>
      <c r="ABN35" s="8"/>
      <c r="ABO35" s="8"/>
      <c r="ABP35" s="8"/>
      <c r="ABQ35" s="8"/>
      <c r="ABR35" s="8"/>
      <c r="ABS35" s="8"/>
      <c r="ABT35" s="8"/>
      <c r="ABU35" s="8"/>
      <c r="ABV35" s="8"/>
      <c r="ABW35" s="8"/>
      <c r="ABX35" s="8"/>
      <c r="ABY35" s="8"/>
      <c r="ABZ35" s="8"/>
      <c r="ACA35" s="8"/>
      <c r="ACB35" s="8"/>
      <c r="ACC35" s="8"/>
      <c r="ACD35" s="8"/>
      <c r="ACE35" s="8"/>
      <c r="ACF35" s="8"/>
      <c r="ACG35" s="8"/>
      <c r="ACH35" s="8"/>
      <c r="ACI35" s="8"/>
      <c r="ACJ35" s="8"/>
      <c r="ACK35" s="8"/>
      <c r="ACL35" s="8"/>
      <c r="ACM35" s="8"/>
      <c r="ACN35" s="8"/>
      <c r="ACO35" s="8"/>
      <c r="ACP35" s="8"/>
      <c r="ACQ35" s="8"/>
      <c r="ACR35" s="8"/>
      <c r="ACS35" s="8"/>
      <c r="ACT35" s="8"/>
      <c r="ACU35" s="8"/>
      <c r="ACV35" s="8"/>
      <c r="ACW35" s="8"/>
      <c r="ACX35" s="8"/>
      <c r="ACY35" s="8"/>
      <c r="ACZ35" s="8"/>
      <c r="ADA35" s="8"/>
      <c r="ADB35" s="8"/>
      <c r="ADC35" s="8"/>
      <c r="ADD35" s="8"/>
      <c r="ADE35" s="8"/>
      <c r="ADF35" s="8"/>
      <c r="ADG35" s="8"/>
      <c r="ADH35" s="8"/>
      <c r="ADI35" s="8"/>
      <c r="ADJ35" s="8"/>
      <c r="ADK35" s="8"/>
      <c r="ADL35" s="8"/>
      <c r="ADM35" s="8"/>
      <c r="ADN35" s="8"/>
      <c r="ADO35" s="8"/>
      <c r="ADP35" s="8"/>
      <c r="ADQ35" s="8"/>
      <c r="ADR35" s="8"/>
      <c r="ADS35" s="8"/>
      <c r="ADT35" s="8"/>
      <c r="ADU35" s="8"/>
      <c r="ADV35" s="8"/>
      <c r="ADW35" s="8"/>
      <c r="ADX35" s="8"/>
      <c r="ADY35" s="8"/>
      <c r="ADZ35" s="8"/>
      <c r="AEA35" s="8"/>
      <c r="AEB35" s="8"/>
      <c r="AEC35" s="8"/>
      <c r="AED35" s="8"/>
      <c r="AEE35" s="8"/>
      <c r="AEF35" s="8"/>
      <c r="AEG35" s="8"/>
      <c r="AEH35" s="8"/>
      <c r="AEI35" s="8"/>
      <c r="AEJ35" s="8"/>
      <c r="AEK35" s="8"/>
      <c r="AEL35" s="8"/>
      <c r="AEM35" s="8"/>
      <c r="AEN35" s="8"/>
      <c r="AEO35" s="8"/>
      <c r="AEP35" s="8"/>
      <c r="AEQ35" s="8"/>
      <c r="AER35" s="8"/>
      <c r="AES35" s="8"/>
      <c r="AET35" s="8"/>
      <c r="AEU35" s="8"/>
      <c r="AEV35" s="8"/>
      <c r="AEW35" s="8"/>
      <c r="AEX35" s="8"/>
      <c r="AEY35" s="8"/>
      <c r="AEZ35" s="8"/>
      <c r="AFA35" s="8"/>
      <c r="AFB35" s="8"/>
      <c r="AFC35" s="8"/>
      <c r="AFD35" s="8"/>
      <c r="AFE35" s="8"/>
      <c r="AFF35" s="8"/>
      <c r="AFG35" s="8"/>
      <c r="AFH35" s="8"/>
      <c r="AFI35" s="8"/>
      <c r="AFJ35" s="8"/>
      <c r="AFK35" s="8"/>
      <c r="AFL35" s="8"/>
      <c r="AFM35" s="8"/>
      <c r="AFN35" s="8"/>
      <c r="AFO35" s="8"/>
      <c r="AFP35" s="8"/>
      <c r="AFQ35" s="8"/>
      <c r="AFR35" s="8"/>
      <c r="AFS35" s="8"/>
      <c r="AFT35" s="8"/>
      <c r="AFU35" s="8"/>
      <c r="AFV35" s="8"/>
      <c r="AFW35" s="8"/>
      <c r="AFX35" s="8"/>
      <c r="AFY35" s="8"/>
      <c r="AFZ35" s="8"/>
      <c r="AGA35" s="8"/>
      <c r="AGB35" s="8"/>
      <c r="AGC35" s="8"/>
      <c r="AGD35" s="8"/>
      <c r="AGE35" s="8"/>
      <c r="AGF35" s="8"/>
      <c r="AGG35" s="8"/>
      <c r="AGH35" s="8"/>
      <c r="AGI35" s="8"/>
      <c r="AGJ35" s="8"/>
      <c r="AGK35" s="8"/>
      <c r="AGL35" s="8"/>
      <c r="AGM35" s="8"/>
      <c r="AGN35" s="8"/>
      <c r="AGO35" s="8"/>
      <c r="AGP35" s="8"/>
      <c r="AGQ35" s="8"/>
      <c r="AGR35" s="8"/>
      <c r="AGS35" s="8"/>
      <c r="AGT35" s="8"/>
      <c r="AGU35" s="8"/>
      <c r="AGV35" s="8"/>
      <c r="AGW35" s="8"/>
      <c r="AGX35" s="8"/>
      <c r="AGY35" s="8"/>
      <c r="AGZ35" s="8"/>
      <c r="AHA35" s="8"/>
      <c r="AHB35" s="8"/>
      <c r="AHC35" s="8"/>
      <c r="AHD35" s="8"/>
      <c r="AHE35" s="8"/>
      <c r="AHF35" s="8"/>
      <c r="AHG35" s="8"/>
      <c r="AHH35" s="8"/>
      <c r="AHI35" s="8"/>
      <c r="AHJ35" s="8"/>
      <c r="AHK35" s="8"/>
      <c r="AHL35" s="8"/>
      <c r="AHM35" s="8"/>
      <c r="AHN35" s="8"/>
      <c r="AHO35" s="8"/>
      <c r="AHP35" s="8"/>
      <c r="AHQ35" s="8"/>
      <c r="AHR35" s="8"/>
      <c r="AHS35" s="8"/>
      <c r="AHT35" s="8"/>
      <c r="AHU35" s="8"/>
      <c r="AHV35" s="8"/>
      <c r="AHW35" s="8"/>
      <c r="AHX35" s="8"/>
      <c r="AHY35" s="8"/>
      <c r="AHZ35" s="8"/>
      <c r="AIA35" s="8"/>
      <c r="AIB35" s="8"/>
      <c r="AIC35" s="8"/>
      <c r="AID35" s="8"/>
      <c r="AIE35" s="8"/>
      <c r="AIF35" s="8"/>
      <c r="AIG35" s="8"/>
      <c r="AIH35" s="8"/>
      <c r="AII35" s="8"/>
      <c r="AIJ35" s="8"/>
      <c r="AIK35" s="8"/>
      <c r="AIL35" s="8"/>
      <c r="AIM35" s="8"/>
      <c r="AIN35" s="8"/>
      <c r="AIO35" s="8"/>
      <c r="AIP35" s="8"/>
      <c r="AIQ35" s="8"/>
      <c r="AIR35" s="8"/>
      <c r="AIS35" s="8"/>
      <c r="AIT35" s="8"/>
      <c r="AIU35" s="8"/>
      <c r="AIV35" s="8"/>
      <c r="AIW35" s="8"/>
      <c r="AIX35" s="8"/>
      <c r="AIY35" s="8"/>
      <c r="AIZ35" s="8"/>
      <c r="AJA35" s="8"/>
      <c r="AJB35" s="8"/>
      <c r="AJC35" s="8"/>
      <c r="AJD35" s="8"/>
      <c r="AJE35" s="8"/>
      <c r="AJF35" s="8"/>
      <c r="AJG35" s="8"/>
      <c r="AJH35" s="8"/>
      <c r="AJI35" s="8"/>
      <c r="AJJ35" s="8"/>
      <c r="AJK35" s="8"/>
      <c r="AJL35" s="8"/>
      <c r="AJM35" s="8"/>
      <c r="AJN35" s="8"/>
      <c r="AJO35" s="8"/>
      <c r="AJP35" s="8"/>
      <c r="AJQ35" s="8"/>
      <c r="AJR35" s="8"/>
      <c r="AJS35" s="8"/>
      <c r="AJT35" s="8"/>
      <c r="AJU35" s="8"/>
      <c r="AJV35" s="8"/>
      <c r="AJW35" s="8"/>
      <c r="AJX35" s="8"/>
      <c r="AJY35" s="8"/>
      <c r="AJZ35" s="8"/>
      <c r="AKA35" s="8"/>
      <c r="AKB35" s="8"/>
      <c r="AKC35" s="8"/>
      <c r="AKD35" s="8"/>
      <c r="AKE35" s="8"/>
      <c r="AKF35" s="8"/>
      <c r="AKG35" s="8"/>
      <c r="AKH35" s="8"/>
      <c r="AKI35" s="8"/>
      <c r="AKJ35" s="8"/>
      <c r="AKK35" s="8"/>
      <c r="AKL35" s="8"/>
      <c r="AKM35" s="8"/>
      <c r="AKN35" s="8"/>
      <c r="AKO35" s="8"/>
      <c r="AKP35" s="8"/>
      <c r="AKQ35" s="8"/>
      <c r="AKR35" s="8"/>
      <c r="AKS35" s="8"/>
      <c r="AKT35" s="8"/>
      <c r="AKU35" s="8"/>
      <c r="AKV35" s="8"/>
      <c r="AKW35" s="8"/>
      <c r="AKX35" s="8"/>
      <c r="AKY35" s="8"/>
      <c r="AKZ35" s="8"/>
      <c r="ALA35" s="8"/>
      <c r="ALB35" s="8"/>
      <c r="ALC35" s="8"/>
      <c r="ALD35" s="8"/>
      <c r="ALE35" s="8"/>
      <c r="ALF35" s="8"/>
      <c r="ALG35" s="8"/>
      <c r="ALH35" s="8"/>
      <c r="ALI35" s="8"/>
      <c r="ALJ35" s="8"/>
      <c r="ALK35" s="8"/>
      <c r="ALL35" s="8"/>
      <c r="ALM35" s="8"/>
      <c r="ALN35" s="8"/>
      <c r="ALO35" s="8"/>
      <c r="ALP35" s="8"/>
      <c r="ALQ35" s="8"/>
      <c r="ALR35" s="8"/>
      <c r="ALS35" s="8"/>
      <c r="ALT35" s="8"/>
      <c r="ALU35" s="8"/>
      <c r="ALV35" s="8"/>
      <c r="ALW35" s="8"/>
      <c r="ALX35" s="8"/>
      <c r="ALY35" s="8"/>
      <c r="ALZ35" s="8"/>
      <c r="AMA35" s="8"/>
      <c r="AMB35" s="8"/>
      <c r="AMC35" s="8"/>
      <c r="AMD35" s="8"/>
      <c r="AME35" s="8"/>
      <c r="AMF35" s="8"/>
      <c r="AMG35" s="8"/>
      <c r="AMH35" s="8"/>
      <c r="AMI35" s="8"/>
      <c r="AMJ35" s="8"/>
      <c r="AMK35" s="8"/>
      <c r="AML35" s="8"/>
      <c r="AMM35" s="8"/>
      <c r="AMN35" s="8"/>
      <c r="AMO35" s="8"/>
      <c r="AMP35" s="8"/>
      <c r="AMQ35" s="8"/>
      <c r="AMR35" s="8"/>
      <c r="AMS35" s="8"/>
      <c r="AMT35" s="8"/>
      <c r="AMU35" s="8"/>
      <c r="AMV35" s="8"/>
      <c r="AMW35" s="8"/>
      <c r="AMX35" s="8"/>
      <c r="AMY35" s="8"/>
      <c r="AMZ35" s="8"/>
      <c r="ANA35" s="8"/>
      <c r="ANB35" s="8"/>
      <c r="ANC35" s="8"/>
      <c r="AND35" s="8"/>
      <c r="ANE35" s="8"/>
      <c r="ANF35" s="8"/>
      <c r="ANG35" s="8"/>
      <c r="ANH35" s="8"/>
      <c r="ANI35" s="8"/>
      <c r="ANJ35" s="8"/>
      <c r="ANK35" s="8"/>
      <c r="ANL35" s="8"/>
      <c r="ANM35" s="8"/>
      <c r="ANN35" s="8"/>
      <c r="ANO35" s="8"/>
      <c r="ANP35" s="8"/>
      <c r="ANQ35" s="8"/>
      <c r="ANR35" s="8"/>
      <c r="ANS35" s="8"/>
      <c r="ANT35" s="8"/>
      <c r="ANU35" s="8"/>
      <c r="ANV35" s="8"/>
      <c r="ANW35" s="8"/>
      <c r="ANX35" s="8"/>
      <c r="ANY35" s="8"/>
      <c r="ANZ35" s="8"/>
      <c r="AOA35" s="8"/>
      <c r="AOB35" s="8"/>
      <c r="AOC35" s="8"/>
      <c r="AOD35" s="8"/>
      <c r="AOE35" s="8"/>
      <c r="AOF35" s="8"/>
      <c r="AOG35" s="8"/>
      <c r="AOH35" s="8"/>
      <c r="AOI35" s="8"/>
      <c r="AOJ35" s="8"/>
      <c r="AOK35" s="8"/>
      <c r="AOL35" s="8"/>
      <c r="AOM35" s="8"/>
      <c r="AON35" s="8"/>
      <c r="AOO35" s="8"/>
      <c r="AOP35" s="8"/>
      <c r="AOQ35" s="8"/>
      <c r="AOR35" s="8"/>
      <c r="AOS35" s="8"/>
      <c r="AOT35" s="8"/>
      <c r="AOU35" s="8"/>
      <c r="AOV35" s="8"/>
      <c r="AOW35" s="8"/>
      <c r="AOX35" s="8"/>
      <c r="AOY35" s="8"/>
      <c r="AOZ35" s="8"/>
      <c r="APA35" s="8"/>
      <c r="APB35" s="8"/>
      <c r="APC35" s="8"/>
      <c r="APD35" s="8"/>
      <c r="APE35" s="8"/>
      <c r="APF35" s="8"/>
      <c r="APG35" s="8"/>
      <c r="APH35" s="8"/>
      <c r="API35" s="8"/>
      <c r="APJ35" s="8"/>
      <c r="APK35" s="8"/>
      <c r="APL35" s="8"/>
      <c r="APM35" s="8"/>
      <c r="APN35" s="8"/>
      <c r="APO35" s="8"/>
      <c r="APP35" s="8"/>
      <c r="APQ35" s="8"/>
      <c r="APR35" s="8"/>
      <c r="APS35" s="8"/>
      <c r="APT35" s="8"/>
      <c r="APU35" s="8"/>
      <c r="APV35" s="8"/>
      <c r="APW35" s="8"/>
      <c r="APX35" s="8"/>
      <c r="APY35" s="8"/>
      <c r="APZ35" s="8"/>
      <c r="AQA35" s="8"/>
      <c r="AQB35" s="8"/>
      <c r="AQC35" s="8"/>
      <c r="AQD35" s="8"/>
      <c r="AQE35" s="8"/>
      <c r="AQF35" s="8"/>
      <c r="AQG35" s="8"/>
      <c r="AQH35" s="8"/>
      <c r="AQI35" s="8"/>
      <c r="AQJ35" s="8"/>
      <c r="AQK35" s="8"/>
      <c r="AQL35" s="8"/>
      <c r="AQM35" s="8"/>
      <c r="AQN35" s="8"/>
      <c r="AQO35" s="8"/>
      <c r="AQP35" s="8"/>
      <c r="AQQ35" s="8"/>
      <c r="AQR35" s="8"/>
      <c r="AQS35" s="8"/>
      <c r="AQT35" s="8"/>
      <c r="AQU35" s="8"/>
      <c r="AQV35" s="8"/>
      <c r="AQW35" s="8"/>
      <c r="AQX35" s="8"/>
      <c r="AQY35" s="8"/>
      <c r="AQZ35" s="8"/>
      <c r="ARA35" s="8"/>
      <c r="ARB35" s="8"/>
      <c r="ARC35" s="8"/>
      <c r="ARD35" s="8"/>
      <c r="ARE35" s="8"/>
      <c r="ARF35" s="8"/>
      <c r="ARG35" s="8"/>
      <c r="ARH35" s="8"/>
      <c r="ARI35" s="8"/>
      <c r="ARJ35" s="8"/>
      <c r="ARK35" s="8"/>
      <c r="ARL35" s="8"/>
      <c r="ARM35" s="8"/>
      <c r="ARN35" s="8"/>
      <c r="ARO35" s="8"/>
      <c r="ARP35" s="8"/>
      <c r="ARQ35" s="8"/>
      <c r="ARR35" s="8"/>
      <c r="ARS35" s="8"/>
      <c r="ART35" s="8"/>
      <c r="ARU35" s="8"/>
      <c r="ARV35" s="8"/>
      <c r="ARW35" s="8"/>
      <c r="ARX35" s="8"/>
      <c r="ARY35" s="8"/>
      <c r="ARZ35" s="8"/>
      <c r="ASA35" s="8"/>
      <c r="ASB35" s="8"/>
      <c r="ASC35" s="8"/>
      <c r="ASD35" s="8"/>
      <c r="ASE35" s="8"/>
      <c r="ASF35" s="8"/>
      <c r="ASG35" s="8"/>
      <c r="ASH35" s="8"/>
      <c r="ASI35" s="8"/>
    </row>
    <row r="36" spans="1:1179" s="8" customFormat="1" ht="26.2" customHeight="1" x14ac:dyDescent="0.2">
      <c r="A36" s="59"/>
      <c r="B36" s="34"/>
      <c r="C36" s="45"/>
      <c r="D36" s="32"/>
      <c r="E36" s="32"/>
      <c r="F36" s="32"/>
      <c r="G36" s="32"/>
      <c r="H36" s="31"/>
      <c r="I36" s="31"/>
      <c r="J36" s="32"/>
      <c r="K36" s="32"/>
      <c r="L36" s="32"/>
      <c r="M36" s="32"/>
      <c r="N36" s="32"/>
      <c r="O36" s="31"/>
      <c r="P36" s="61"/>
    </row>
    <row r="37" spans="1:1179" ht="18" customHeight="1" x14ac:dyDescent="0.2">
      <c r="A37" s="59">
        <v>13</v>
      </c>
      <c r="B37" s="54">
        <v>2018</v>
      </c>
      <c r="C37" s="27">
        <f>SUM(D37+E37+F37+G37+H37+I37+J37+K37+L37+M37+N37+O37)</f>
        <v>70397.2</v>
      </c>
      <c r="D37" s="37">
        <f t="shared" ref="D37:O37" si="6">SUM(D39+D40)</f>
        <v>6202</v>
      </c>
      <c r="E37" s="37">
        <f t="shared" si="6"/>
        <v>5181.7999999999993</v>
      </c>
      <c r="F37" s="37">
        <f t="shared" si="6"/>
        <v>5656.7000000000007</v>
      </c>
      <c r="G37" s="37">
        <f t="shared" si="6"/>
        <v>5716</v>
      </c>
      <c r="H37" s="37">
        <f t="shared" si="6"/>
        <v>6104.3</v>
      </c>
      <c r="I37" s="37">
        <f t="shared" si="6"/>
        <v>5946.7</v>
      </c>
      <c r="J37" s="37">
        <f t="shared" si="6"/>
        <v>6047.2</v>
      </c>
      <c r="K37" s="37">
        <f t="shared" si="6"/>
        <v>6256.5</v>
      </c>
      <c r="L37" s="37">
        <f t="shared" si="6"/>
        <v>5685.5</v>
      </c>
      <c r="M37" s="37">
        <f t="shared" si="6"/>
        <v>6071.6</v>
      </c>
      <c r="N37" s="37">
        <f t="shared" si="6"/>
        <v>6014.4</v>
      </c>
      <c r="O37" s="37">
        <f t="shared" si="6"/>
        <v>5514.5</v>
      </c>
      <c r="P37" s="61">
        <v>13</v>
      </c>
      <c r="Q37" s="8"/>
    </row>
    <row r="38" spans="1:1179" ht="18" customHeight="1" x14ac:dyDescent="0.2">
      <c r="A38" s="59"/>
      <c r="B38" s="34"/>
      <c r="C38" s="30"/>
      <c r="D38" s="9"/>
      <c r="E38" s="9"/>
      <c r="F38" s="38"/>
      <c r="G38" s="9"/>
      <c r="H38" s="9"/>
      <c r="I38" s="9"/>
      <c r="J38" s="9"/>
      <c r="K38" s="9"/>
      <c r="L38" s="9"/>
      <c r="M38" s="9"/>
      <c r="N38" s="38"/>
      <c r="O38" s="9"/>
      <c r="P38" s="61"/>
      <c r="Q38" s="8"/>
    </row>
    <row r="39" spans="1:1179" ht="18" customHeight="1" x14ac:dyDescent="0.2">
      <c r="A39" s="59">
        <v>14</v>
      </c>
      <c r="B39" s="26" t="s">
        <v>18</v>
      </c>
      <c r="C39" s="30">
        <f t="shared" ref="C39" si="7">SUM(D39+E39+F39+G39+H39+I39+J39+K39+L39+M39+N39+O39)</f>
        <v>39794.799999999996</v>
      </c>
      <c r="D39" s="9">
        <v>3696.7</v>
      </c>
      <c r="E39" s="9">
        <v>3145.7</v>
      </c>
      <c r="F39" s="38">
        <v>3499.4</v>
      </c>
      <c r="G39" s="9">
        <v>3498.3</v>
      </c>
      <c r="H39" s="9">
        <v>3660.3</v>
      </c>
      <c r="I39" s="9">
        <v>3299.6</v>
      </c>
      <c r="J39" s="9">
        <v>3384.7</v>
      </c>
      <c r="K39" s="47">
        <v>3304.6</v>
      </c>
      <c r="L39" s="9">
        <v>2917.6</v>
      </c>
      <c r="M39" s="9">
        <v>3253.1</v>
      </c>
      <c r="N39" s="38">
        <v>3353.8</v>
      </c>
      <c r="O39" s="9">
        <v>2781</v>
      </c>
      <c r="P39" s="61">
        <v>14</v>
      </c>
      <c r="Q39" s="8"/>
    </row>
    <row r="40" spans="1:1179" s="8" customFormat="1" ht="26.2" customHeight="1" x14ac:dyDescent="0.2">
      <c r="A40" s="59">
        <v>15</v>
      </c>
      <c r="B40" s="26" t="s">
        <v>19</v>
      </c>
      <c r="C40" s="30">
        <f t="shared" ref="C40" si="8">SUM(D40+E40+F40+G40+H40+I40+J40+K40+L40+M40+N40+O40)</f>
        <v>30602.400000000001</v>
      </c>
      <c r="D40" s="32">
        <v>2505.3000000000002</v>
      </c>
      <c r="E40" s="32">
        <v>2036.1</v>
      </c>
      <c r="F40" s="32">
        <v>2157.3000000000002</v>
      </c>
      <c r="G40" s="55">
        <v>2217.6999999999998</v>
      </c>
      <c r="H40" s="31">
        <v>2444</v>
      </c>
      <c r="I40" s="56">
        <v>2647.1</v>
      </c>
      <c r="J40" s="55">
        <v>2662.5</v>
      </c>
      <c r="K40" s="32">
        <v>2951.9</v>
      </c>
      <c r="L40" s="32">
        <v>2767.9</v>
      </c>
      <c r="M40" s="32">
        <v>2818.5</v>
      </c>
      <c r="N40" s="31">
        <v>2660.6</v>
      </c>
      <c r="O40" s="32">
        <v>2733.5</v>
      </c>
      <c r="P40" s="61">
        <v>15</v>
      </c>
    </row>
    <row r="41" spans="1:1179" s="8" customFormat="1" ht="15.7" customHeight="1" x14ac:dyDescent="0.2">
      <c r="A41" s="60"/>
      <c r="B41" s="41"/>
      <c r="C41" s="40"/>
      <c r="D41" s="39"/>
      <c r="E41" s="39"/>
      <c r="F41" s="39"/>
      <c r="G41" s="46"/>
      <c r="H41" s="49"/>
      <c r="I41" s="48"/>
      <c r="J41" s="46"/>
      <c r="K41" s="39"/>
      <c r="L41" s="39"/>
      <c r="M41" s="39"/>
      <c r="N41" s="39"/>
      <c r="O41" s="39"/>
      <c r="P41" s="62"/>
    </row>
    <row r="42" spans="1:1179" s="8" customFormat="1" ht="9.8000000000000007" customHeight="1" x14ac:dyDescent="0.2">
      <c r="A42" s="21"/>
      <c r="B42" s="43"/>
      <c r="C42" s="44"/>
      <c r="D42" s="33"/>
      <c r="E42" s="33"/>
      <c r="F42" s="33"/>
      <c r="G42" s="50"/>
      <c r="H42" s="33"/>
      <c r="I42" s="50"/>
      <c r="J42" s="50"/>
      <c r="K42" s="33"/>
      <c r="L42" s="33"/>
      <c r="M42" s="33"/>
      <c r="N42" s="33"/>
      <c r="O42" s="33"/>
      <c r="P42" s="21"/>
    </row>
    <row r="43" spans="1:1179" ht="13.55" customHeight="1" x14ac:dyDescent="0.2">
      <c r="A43" s="83" t="s">
        <v>24</v>
      </c>
      <c r="B43" s="83"/>
      <c r="C43" s="83"/>
      <c r="D43" s="83"/>
      <c r="E43" s="83"/>
      <c r="F43" s="83"/>
      <c r="G43" s="83"/>
      <c r="H43" s="83"/>
      <c r="I43" s="51"/>
      <c r="J43" s="51"/>
      <c r="K43" s="51"/>
      <c r="L43" s="51"/>
      <c r="M43" s="51"/>
      <c r="N43" s="51"/>
      <c r="O43" s="51"/>
      <c r="P43" s="57"/>
      <c r="Q43" s="52"/>
    </row>
    <row r="44" spans="1:1179" ht="13.55" customHeight="1" x14ac:dyDescent="0.2">
      <c r="A44" s="83" t="s">
        <v>25</v>
      </c>
      <c r="B44" s="83"/>
      <c r="C44" s="83"/>
      <c r="D44" s="83"/>
      <c r="E44" s="83"/>
      <c r="F44" s="83"/>
      <c r="G44" s="83"/>
      <c r="H44" s="83"/>
    </row>
    <row r="45" spans="1:1179" ht="13.55" customHeight="1" x14ac:dyDescent="0.2">
      <c r="A45" s="83" t="s">
        <v>23</v>
      </c>
      <c r="B45" s="83"/>
      <c r="C45" s="83"/>
      <c r="D45" s="83"/>
      <c r="E45" s="83"/>
      <c r="F45" s="83"/>
      <c r="G45" s="83"/>
      <c r="H45" s="83"/>
    </row>
    <row r="46" spans="1:1179" ht="15.9" customHeight="1" x14ac:dyDescent="0.2">
      <c r="A46" s="20"/>
      <c r="B46" s="20"/>
      <c r="C46" s="20"/>
      <c r="D46" s="20"/>
      <c r="E46" s="20"/>
      <c r="F46" s="20"/>
      <c r="G46" s="20"/>
      <c r="H46" s="20"/>
    </row>
    <row r="47" spans="1:1179" ht="15.9" customHeight="1" x14ac:dyDescent="0.2"/>
    <row r="48" spans="1:1179" ht="15.9" customHeight="1" x14ac:dyDescent="0.2"/>
    <row r="49" ht="15.9" customHeight="1" x14ac:dyDescent="0.2"/>
    <row r="50" ht="15.9" customHeight="1" x14ac:dyDescent="0.2"/>
    <row r="51" ht="15.9" customHeight="1" x14ac:dyDescent="0.2"/>
    <row r="52" ht="15.9" customHeight="1" x14ac:dyDescent="0.2"/>
    <row r="53" ht="15.9" customHeight="1" x14ac:dyDescent="0.2"/>
    <row r="54" ht="15.9" customHeight="1" x14ac:dyDescent="0.2"/>
    <row r="55" ht="15.9" customHeight="1" x14ac:dyDescent="0.2"/>
    <row r="56" ht="15.9" customHeight="1" x14ac:dyDescent="0.2"/>
    <row r="57" ht="15.9" customHeight="1" x14ac:dyDescent="0.2"/>
    <row r="58" ht="15.9" customHeight="1" x14ac:dyDescent="0.2"/>
    <row r="59" ht="15.9" customHeight="1" x14ac:dyDescent="0.2"/>
    <row r="60" ht="15.9" customHeight="1" x14ac:dyDescent="0.2"/>
    <row r="61" ht="15.9" customHeight="1" x14ac:dyDescent="0.2"/>
    <row r="62" ht="15.9" customHeight="1" x14ac:dyDescent="0.2"/>
    <row r="63" ht="15.9" customHeight="1" x14ac:dyDescent="0.2"/>
    <row r="64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</sheetData>
  <mergeCells count="25">
    <mergeCell ref="A1:H1"/>
    <mergeCell ref="A2:H2"/>
    <mergeCell ref="I1:P1"/>
    <mergeCell ref="I2:P2"/>
    <mergeCell ref="B4:B6"/>
    <mergeCell ref="P4:P6"/>
    <mergeCell ref="K5:K6"/>
    <mergeCell ref="C5:C6"/>
    <mergeCell ref="D5:D6"/>
    <mergeCell ref="L5:L6"/>
    <mergeCell ref="C4:H4"/>
    <mergeCell ref="A4:A6"/>
    <mergeCell ref="E5:E6"/>
    <mergeCell ref="H5:H6"/>
    <mergeCell ref="F5:F6"/>
    <mergeCell ref="G5:G6"/>
    <mergeCell ref="A45:H45"/>
    <mergeCell ref="A44:H44"/>
    <mergeCell ref="I4:O4"/>
    <mergeCell ref="M5:M6"/>
    <mergeCell ref="O5:O6"/>
    <mergeCell ref="I5:I6"/>
    <mergeCell ref="J5:J6"/>
    <mergeCell ref="N5:N6"/>
    <mergeCell ref="A43:H43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pageOrder="overThenDown" orientation="portrait" horizontalDpi="200" verticalDpi="200" r:id="rId1"/>
  <headerFooter alignWithMargins="0">
    <oddFooter xml:space="preserve">&amp;L
</oddFooter>
  </headerFooter>
  <colBreaks count="1" manualBreakCount="1">
    <brk id="8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PanCif_02</vt:lpstr>
      <vt:lpstr>A_impresión_IM</vt:lpstr>
      <vt:lpstr>PanCif_02!Área_de_impresión</vt:lpstr>
    </vt:vector>
  </TitlesOfParts>
  <Company>CONTRALORIA GENERAL DE LA REP.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REP.</dc:creator>
  <cp:lastModifiedBy>VIRNA TEJADA</cp:lastModifiedBy>
  <cp:lastPrinted>2019-11-07T20:14:44Z</cp:lastPrinted>
  <dcterms:created xsi:type="dcterms:W3CDTF">1998-02-16T18:23:06Z</dcterms:created>
  <dcterms:modified xsi:type="dcterms:W3CDTF">2019-11-07T20:14:50Z</dcterms:modified>
</cp:coreProperties>
</file>